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5\eRejestracje\robocze\"/>
    </mc:Choice>
  </mc:AlternateContent>
  <xr:revisionPtr revIDLastSave="0" documentId="13_ncr:1_{602A26FB-10E1-4697-B804-0809973911BA}" xr6:coauthVersionLast="47" xr6:coauthVersionMax="47" xr10:uidLastSave="{00000000-0000-0000-0000-000000000000}"/>
  <bookViews>
    <workbookView xWindow="11745" yWindow="0" windowWidth="1716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<sst xmlns="http://schemas.openxmlformats.org/spreadsheetml/2006/main" count="940" uniqueCount="259">
  <si>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</si>
  <si>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</si>
  <si>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</si>
  <si>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</si>
  <si>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</si>
  <si>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</si>
  <si>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</si>
  <si>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</si>
  <si>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</si>
  <si>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</si>
  <si>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</si>
  <si>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</si>
  <si>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</si>
  <si>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</si>
  <si>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</si>
  <si>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</si>
  <si>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</si>
  <si>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</si>
  <si>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</si>
  <si>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</si>
  <si>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</si>
  <si>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</si>
  <si>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</si>
  <si>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</si>
  <si>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</si>
  <si>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</si>
  <si>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</si>
  <si>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</si>
  <si>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</si>
  <si>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</si>
  <si>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</si>
  <si>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</si>
  <si>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</si>
  <si>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</si>
  <si>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</si>
  <si>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</si>
  <si>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</si>
  <si>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</si>
  <si>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</si>
  <si>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</si>
  <si>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</si>
  <si>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</si>
  <si>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</si>
  <si>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</si>
  <si>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</si>
  <si>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</si>
  <si>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</si>
  <si>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</si>
  <si>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</si>
  <si>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</si>
  <si>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</si>
  <si>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</si>
  <si>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</si>
  <si>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</si>
  <si>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</si>
  <si>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</si>
  <si>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</si>
  <si>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</si>
  <si>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</si>
  <si>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</si>
  <si>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</si>
  <si>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</si>
  <si>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</si>
  <si>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</si>
  <si>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</si>
  <si>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</si>
  <si>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</si>
  <si>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</si>
  <si>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</si>
  <si>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</si>
  <si>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</si>
  <si>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</si>
  <si>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</si>
  <si>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</si>
  <si>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</si>
  <si>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</si>
  <si>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</si>
  <si>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</si>
  <si>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</si>
  <si>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</si>
  <si>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</si>
  <si>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</si>
  <si>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</si>
  <si>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</si>
  <si>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</si>
  <si>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</si>
  <si>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</si>
  <si>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</si>
  <si>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</si>
  <si>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</si>
  <si>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</si>
  <si>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</si>
  <si>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</si>
  <si>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</si>
  <si>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</si>
  <si>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</si>
  <si>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</si>
  <si>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</si>
  <si>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</si>
  <si>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</si>
  <si>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</si>
  <si>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</si>
  <si>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</si>
  <si>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</si>
  <si>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</si>
  <si>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</si>
  <si>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</si>
  <si>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</si>
  <si>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</si>
  <si>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</si>
  <si>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</si>
  <si>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</si>
  <si>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</si>
  <si>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</si>
  <si>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</si>
  <si>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</si>
  <si>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</si>
  <si>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</si>
  <si>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</si>
  <si>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</si>
  <si>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</si>
  <si>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</si>
  <si>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</si>
  <si>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</si>
  <si>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</si>
  <si>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</si>
  <si>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</si>
  <si>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</si>
  <si>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</si>
  <si>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</si>
  <si>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</si>
  <si>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</si>
  <si>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</si>
  <si>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</si>
  <si>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</si>
  <si>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</si>
  <si>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</si>
  <si>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</si>
  <si>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</si>
  <si>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</si>
  <si>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</si>
  <si>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</si>
  <si>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</si>
  <si>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</si>
  <si>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</si>
  <si>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</si>
  <si>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</si>
  <si>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</si>
  <si>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</si>
  <si>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</si>
  <si>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</si>
  <si>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</si>
  <si>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</si>
  <si>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</si>
  <si>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</si>
  <si>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</si>
  <si>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</si>
  <si>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</si>
  <si>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</si>
  <si>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</si>
  <si>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</si>
  <si>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</si>
  <si>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</si>
  <si>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</si>
  <si>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</si>
  <si>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</si>
  <si>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</si>
  <si>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</si>
  <si>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</si>
  <si>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</si>
  <si>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</si>
  <si>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</si>
  <si>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</si>
  <si>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</si>
  <si>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</si>
  <si>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</si>
  <si>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</si>
  <si>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</si>
  <si>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</si>
  <si>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</si>
  <si>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</si>
  <si>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</si>
  <si>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</si>
  <si>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</si>
  <si>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</si>
  <si>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</si>
  <si>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</si>
  <si>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</si>
  <si>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</si>
  <si>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</si>
  <si>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</si>
  <si>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</si>
  <si>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</si>
  <si>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</si>
  <si>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</si>
  <si>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</si>
  <si>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</si>
  <si>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</si>
  <si>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</si>
  <si>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</si>
  <si>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</si>
  <si>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</si>
  <si>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</si>
  <si>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</si>
  <si>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</si>
  <si>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</si>
  <si>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</si>
  <si>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</si>
  <si>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</si>
  <si>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</si>
  <si>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</si>
  <si>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</si>
  <si>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</si>
  <si>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</si>
  <si>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</si>
  <si>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</si>
  <si>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</si>
  <si>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</si>
  <si>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</si>
  <si>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</si>
  <si>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</si>
  <si>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</si>
  <si>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</si>
  <si>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</si>
  <si>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</si>
  <si>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</si>
  <si>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Volvo EX30</t>
  </si>
  <si>
    <t>Toyota Proace</t>
  </si>
  <si>
    <t>Tesla Model 3</t>
  </si>
  <si>
    <t>Mercedes-Benz Citan</t>
  </si>
  <si>
    <t>SUPER SOCO</t>
  </si>
  <si>
    <t>Kia EV6</t>
  </si>
  <si>
    <t>BYD</t>
  </si>
  <si>
    <t/>
  </si>
  <si>
    <t>Dacia Spring</t>
  </si>
  <si>
    <t>Kia EV3</t>
  </si>
  <si>
    <t>Volkswagen Golf</t>
  </si>
  <si>
    <t>BYD Seal U</t>
  </si>
  <si>
    <t>MG HS</t>
  </si>
  <si>
    <t>AONEW</t>
  </si>
  <si>
    <t>JIAJI</t>
  </si>
  <si>
    <t>-</t>
  </si>
  <si>
    <t>BMW Seria 5</t>
  </si>
  <si>
    <t>Opel Combo</t>
  </si>
  <si>
    <t>Citroen C3</t>
  </si>
  <si>
    <t>Nissan Qashqai</t>
  </si>
  <si>
    <t>HORWIN</t>
  </si>
  <si>
    <t>JAECOO</t>
  </si>
  <si>
    <t>K&amp;K</t>
  </si>
  <si>
    <t>Maj 2025</t>
  </si>
  <si>
    <t>Styczeń-Maj 2025</t>
  </si>
  <si>
    <t>LEAPMOTOR T03</t>
  </si>
  <si>
    <t>Jeep Avenger</t>
  </si>
  <si>
    <t>MG</t>
  </si>
  <si>
    <t>JAECOO JAECOO7</t>
  </si>
  <si>
    <t>TOYOTA PROACE MAX</t>
  </si>
  <si>
    <t>Volkswagen ID. Buzz Cargo</t>
  </si>
  <si>
    <t>STARK</t>
  </si>
  <si>
    <t>Rok narastająco Styczeń -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</si>
</sst>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7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49" fillId="0" borderId="3" xfId="9" applyFont="1" applyBorder="1" applyAlignment="1">
      <alignment horizontal="left" vertical="center"/>
    </xf>
    <xf numFmtId="168" fontId="42" fillId="0" borderId="3" xfId="2" applyNumberFormat="1" applyFont="1" applyBorder="1" applyAlignment="1" applyProtection="1">
      <alignment horizontal="center" vertical="center"/>
    </xf>
    <xf numFmtId="168" fontId="42" fillId="6" borderId="3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6"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45813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9" t="s">
        <v>0</v>
      </c>
      <c r="C2" s="139"/>
      <c r="D2" s="139"/>
      <c r="E2" s="139"/>
      <c r="F2" s="139"/>
      <c r="G2" s="139"/>
      <c r="H2" s="139"/>
    </row>
    <row r="3" spans="1:256" ht="27" customHeight="1" x14ac:dyDescent="0.25">
      <c r="B3" s="140"/>
      <c r="C3" s="141" t="s">
        <v>249</v>
      </c>
      <c r="D3" s="142"/>
      <c r="E3" s="143" t="s">
        <v>1</v>
      </c>
      <c r="F3" s="144" t="s">
        <v>250</v>
      </c>
      <c r="G3" s="144"/>
      <c r="H3" s="145" t="s">
        <v>2</v>
      </c>
    </row>
    <row r="4" spans="1:256" ht="27" customHeight="1" x14ac:dyDescent="0.25">
      <c r="B4" s="140"/>
      <c r="C4" s="2" t="s">
        <v>3</v>
      </c>
      <c r="D4" s="2" t="s">
        <v>4</v>
      </c>
      <c r="E4" s="143"/>
      <c r="F4" s="2" t="s">
        <v>3</v>
      </c>
      <c r="G4" s="2" t="s">
        <v>4</v>
      </c>
      <c r="H4" s="145"/>
    </row>
    <row r="5" spans="1:256" ht="22.7" customHeight="1" x14ac:dyDescent="0.25">
      <c r="B5" s="8" t="s">
        <v>5</v>
      </c>
      <c r="C5" s="98">
        <v>46641</v>
      </c>
      <c r="D5" s="99">
        <v>1</v>
      </c>
      <c r="E5" s="100">
        <v>6.8424428460164055E-2</v>
      </c>
      <c r="F5" s="98">
        <v>235724</v>
      </c>
      <c r="G5" s="99">
        <v>1</v>
      </c>
      <c r="H5" s="100">
        <v>3.9636230522587912E-2</v>
      </c>
    </row>
    <row r="6" spans="1:256" ht="17.25" customHeight="1" x14ac:dyDescent="0.25">
      <c r="B6" s="132" t="s">
        <v>92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14623</v>
      </c>
      <c r="D7" s="102">
        <v>0.31352243734053731</v>
      </c>
      <c r="E7" s="103">
        <v>-4.5932015397664228E-2</v>
      </c>
      <c r="F7" s="101">
        <v>73020</v>
      </c>
      <c r="G7" s="102">
        <v>0.3097690519421018</v>
      </c>
      <c r="H7" s="104">
        <v>-9.9230237836770985E-2</v>
      </c>
      <c r="I7" s="10"/>
    </row>
    <row r="8" spans="1:256" ht="22.7" customHeight="1" x14ac:dyDescent="0.25">
      <c r="B8" s="9" t="s">
        <v>7</v>
      </c>
      <c r="C8" s="101">
        <v>3638</v>
      </c>
      <c r="D8" s="102">
        <v>7.8000042880727261E-2</v>
      </c>
      <c r="E8" s="104">
        <v>-3.8837516512549519E-2</v>
      </c>
      <c r="F8" s="101">
        <v>17813</v>
      </c>
      <c r="G8" s="102">
        <v>7.5567188746160766E-2</v>
      </c>
      <c r="H8" s="104">
        <v>-7.3686947477899167E-2</v>
      </c>
      <c r="M8" s="11"/>
      <c r="N8" s="11"/>
      <c r="O8" s="11"/>
    </row>
    <row r="9" spans="1:256" ht="22.7" customHeight="1" x14ac:dyDescent="0.25">
      <c r="B9" s="9" t="s">
        <v>8</v>
      </c>
      <c r="C9" s="101">
        <v>2818</v>
      </c>
      <c r="D9" s="102">
        <v>6.0418944705302201E-2</v>
      </c>
      <c r="E9" s="104">
        <v>1.1828040278853602</v>
      </c>
      <c r="F9" s="101">
        <v>10477</v>
      </c>
      <c r="G9" s="102">
        <v>4.4446047071999457E-2</v>
      </c>
      <c r="H9" s="104">
        <v>0.55306848502816486</v>
      </c>
      <c r="M9" s="12"/>
    </row>
    <row r="10" spans="1:256" ht="22.7" customHeight="1" x14ac:dyDescent="0.25">
      <c r="B10" s="9" t="s">
        <v>9</v>
      </c>
      <c r="C10" s="101">
        <v>51</v>
      </c>
      <c r="D10" s="102">
        <v>1.0934585450569241E-3</v>
      </c>
      <c r="E10" s="104">
        <v>24.5</v>
      </c>
      <c r="F10" s="101">
        <v>56</v>
      </c>
      <c r="G10" s="102">
        <v>2.375659669783306E-4</v>
      </c>
      <c r="H10" s="104">
        <v>13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2362</v>
      </c>
      <c r="D11" s="102">
        <v>5.0642138890675585E-2</v>
      </c>
      <c r="E11" s="104">
        <v>1.1850138760407032</v>
      </c>
      <c r="F11" s="101">
        <v>10761</v>
      </c>
      <c r="G11" s="102">
        <v>4.5650845904532417E-2</v>
      </c>
      <c r="H11" s="104">
        <v>0.78162251655629134</v>
      </c>
      <c r="M11" s="12"/>
    </row>
    <row r="12" spans="1:256" ht="22.7" customHeight="1" x14ac:dyDescent="0.25">
      <c r="B12" s="9" t="s">
        <v>11</v>
      </c>
      <c r="C12" s="101">
        <v>21654</v>
      </c>
      <c r="D12" s="102">
        <v>0.46426963401299287</v>
      </c>
      <c r="E12" s="104">
        <v>2.016394987279746E-2</v>
      </c>
      <c r="F12" s="101">
        <v>117063</v>
      </c>
      <c r="G12" s="102">
        <v>0.49661044272114846</v>
      </c>
      <c r="H12" s="104">
        <v>9.5808215074699499E-2</v>
      </c>
    </row>
    <row r="13" spans="1:256" ht="22.7" customHeight="1" x14ac:dyDescent="0.25">
      <c r="B13" s="9" t="s">
        <v>12</v>
      </c>
      <c r="C13" s="101">
        <v>1490</v>
      </c>
      <c r="D13" s="102">
        <v>3.1946141806565041E-2</v>
      </c>
      <c r="E13" s="104">
        <v>0.58174097664543534</v>
      </c>
      <c r="F13" s="101">
        <v>6527</v>
      </c>
      <c r="G13" s="102">
        <v>2.7689161901206495E-2</v>
      </c>
      <c r="H13" s="104">
        <v>-4.3663003663003686E-2</v>
      </c>
      <c r="M13" s="11"/>
      <c r="N13" s="11"/>
    </row>
    <row r="14" spans="1:256" ht="22.7" customHeight="1" x14ac:dyDescent="0.25">
      <c r="B14" s="8" t="s">
        <v>13</v>
      </c>
      <c r="C14" s="98">
        <v>5297</v>
      </c>
      <c r="D14" s="99">
        <v>1</v>
      </c>
      <c r="E14" s="105">
        <v>0.10792721188035981</v>
      </c>
      <c r="F14" s="98">
        <v>27119</v>
      </c>
      <c r="G14" s="99">
        <v>1</v>
      </c>
      <c r="H14" s="105">
        <v>3.6857197476581893E-2</v>
      </c>
      <c r="M14" s="11"/>
      <c r="N14" s="11"/>
    </row>
    <row r="15" spans="1:256" ht="17.25" customHeight="1" x14ac:dyDescent="0.25">
      <c r="B15" s="132" t="s">
        <v>92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4871</v>
      </c>
      <c r="D16" s="102">
        <v>0.9195771191240325</v>
      </c>
      <c r="E16" s="104">
        <v>0.13808411214953265</v>
      </c>
      <c r="F16" s="101">
        <v>25133</v>
      </c>
      <c r="G16" s="102">
        <v>0.92676721118035321</v>
      </c>
      <c r="H16" s="104">
        <v>5.2118218352310786E-2</v>
      </c>
      <c r="M16" s="13"/>
      <c r="N16" s="11"/>
    </row>
    <row r="17" spans="2:15" ht="22.7" customHeight="1" x14ac:dyDescent="0.25">
      <c r="B17" s="9" t="s">
        <v>6</v>
      </c>
      <c r="C17" s="101">
        <v>227</v>
      </c>
      <c r="D17" s="102">
        <v>4.2854445912780821E-2</v>
      </c>
      <c r="E17" s="104">
        <v>-0.32640949554896137</v>
      </c>
      <c r="F17" s="101">
        <v>1030</v>
      </c>
      <c r="G17" s="102">
        <v>3.798075150263653E-2</v>
      </c>
      <c r="H17" s="104">
        <v>-0.30965147453083108</v>
      </c>
      <c r="I17" s="10"/>
    </row>
    <row r="18" spans="2:15" ht="22.7" customHeight="1" x14ac:dyDescent="0.25">
      <c r="B18" s="9" t="s">
        <v>8</v>
      </c>
      <c r="C18" s="101">
        <v>113</v>
      </c>
      <c r="D18" s="102">
        <v>2.1332829903719087E-2</v>
      </c>
      <c r="E18" s="104">
        <v>-0.17518248175182483</v>
      </c>
      <c r="F18" s="101">
        <v>650</v>
      </c>
      <c r="G18" s="102">
        <v>2.3968435414285189E-2</v>
      </c>
      <c r="H18" s="104">
        <v>-7.5391180654338585E-2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68</v>
      </c>
      <c r="D19" s="102">
        <v>1.2837455163299981E-2</v>
      </c>
      <c r="E19" s="104">
        <v>1.8333333333333335</v>
      </c>
      <c r="F19" s="101">
        <v>277</v>
      </c>
      <c r="G19" s="102">
        <v>1.0214240938087687E-2</v>
      </c>
      <c r="H19" s="104">
        <v>3.9464285714285712</v>
      </c>
      <c r="M19" s="12"/>
    </row>
    <row r="20" spans="2:15" ht="22.7" customHeight="1" x14ac:dyDescent="0.25">
      <c r="B20" s="9" t="s">
        <v>224</v>
      </c>
      <c r="C20" s="101">
        <v>1</v>
      </c>
      <c r="D20" s="102">
        <v>1.8878610534264677E-4</v>
      </c>
      <c r="E20" s="134" t="s">
        <v>241</v>
      </c>
      <c r="F20" s="101">
        <v>1</v>
      </c>
      <c r="G20" s="102">
        <v>3.687451602197721E-5</v>
      </c>
      <c r="H20" s="104">
        <v>-0.66666666666666674</v>
      </c>
      <c r="M20" s="11"/>
    </row>
    <row r="21" spans="2:15" ht="22.7" customHeight="1" x14ac:dyDescent="0.25">
      <c r="B21" s="8" t="s">
        <v>15</v>
      </c>
      <c r="C21" s="98">
        <v>2499</v>
      </c>
      <c r="D21" s="99">
        <v>1</v>
      </c>
      <c r="E21" s="100">
        <v>-6.5794392523364498E-2</v>
      </c>
      <c r="F21" s="98">
        <v>11509</v>
      </c>
      <c r="G21" s="99">
        <v>1</v>
      </c>
      <c r="H21" s="100">
        <v>-6.5827922077922096E-2</v>
      </c>
    </row>
    <row r="22" spans="2:15" ht="17.25" customHeight="1" x14ac:dyDescent="0.25">
      <c r="B22" s="132" t="s">
        <v>92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2481</v>
      </c>
      <c r="D23" s="102">
        <v>0.99279711884753896</v>
      </c>
      <c r="E23" s="104">
        <v>-6.4832265359969887E-2</v>
      </c>
      <c r="F23" s="101">
        <v>11389</v>
      </c>
      <c r="G23" s="102">
        <v>0.98957337735685114</v>
      </c>
      <c r="H23" s="104">
        <v>-6.8613019299967326E-2</v>
      </c>
      <c r="M23" s="11"/>
    </row>
    <row r="24" spans="2:15" ht="22.7" customHeight="1" x14ac:dyDescent="0.25">
      <c r="B24" s="9" t="s">
        <v>16</v>
      </c>
      <c r="C24" s="101">
        <v>10</v>
      </c>
      <c r="D24" s="102">
        <v>4.0016006402561026E-3</v>
      </c>
      <c r="E24" s="104">
        <v>0.4285714285714286</v>
      </c>
      <c r="F24" s="101">
        <v>43</v>
      </c>
      <c r="G24" s="102">
        <v>3.7362064471283345E-3</v>
      </c>
      <c r="H24" s="104">
        <v>2.3809523809523725E-2</v>
      </c>
    </row>
    <row r="25" spans="2:15" ht="22.7" customHeight="1" x14ac:dyDescent="0.25">
      <c r="B25" s="9" t="s">
        <v>17</v>
      </c>
      <c r="C25" s="101">
        <v>8</v>
      </c>
      <c r="D25" s="102">
        <v>3.2245062474808546E-3</v>
      </c>
      <c r="E25" s="104">
        <v>-0.46666666666666667</v>
      </c>
      <c r="F25" s="101">
        <v>69</v>
      </c>
      <c r="G25" s="102">
        <v>5.9953080198105833E-3</v>
      </c>
      <c r="H25" s="104">
        <v>0.4375</v>
      </c>
      <c r="I25" s="10"/>
    </row>
    <row r="26" spans="2:15" ht="22.7" customHeight="1" x14ac:dyDescent="0.25">
      <c r="B26" s="8" t="s">
        <v>222</v>
      </c>
      <c r="C26" s="98">
        <v>2455</v>
      </c>
      <c r="D26" s="99">
        <v>1</v>
      </c>
      <c r="E26" s="100">
        <v>-6.6539923954372582E-2</v>
      </c>
      <c r="F26" s="98">
        <v>11298</v>
      </c>
      <c r="G26" s="99">
        <v>1</v>
      </c>
      <c r="H26" s="100">
        <v>-6.6435299950421411E-2</v>
      </c>
    </row>
    <row r="27" spans="2:15" ht="17.25" customHeight="1" x14ac:dyDescent="0.25">
      <c r="B27" s="132" t="s">
        <v>92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2442</v>
      </c>
      <c r="D28" s="102">
        <v>0.99470468431771897</v>
      </c>
      <c r="E28" s="104">
        <v>-6.4367816091954078E-2</v>
      </c>
      <c r="F28" s="101">
        <v>11201</v>
      </c>
      <c r="G28" s="102">
        <v>0.99141440963002303</v>
      </c>
      <c r="H28" s="104">
        <v>-6.8058906731009228E-2</v>
      </c>
    </row>
    <row r="29" spans="2:15" ht="22.7" customHeight="1" x14ac:dyDescent="0.25">
      <c r="B29" s="9" t="s">
        <v>16</v>
      </c>
      <c r="C29" s="101">
        <v>5</v>
      </c>
      <c r="D29" s="102">
        <v>2.0366598778004071E-3</v>
      </c>
      <c r="E29" s="104">
        <v>0</v>
      </c>
      <c r="F29" s="101">
        <v>21</v>
      </c>
      <c r="G29" s="102">
        <v>1.8587360594795538E-3</v>
      </c>
      <c r="H29" s="104">
        <v>-0.36363636363636365</v>
      </c>
    </row>
    <row r="30" spans="2:15" ht="22.7" customHeight="1" x14ac:dyDescent="0.25">
      <c r="B30" s="9" t="s">
        <v>17</v>
      </c>
      <c r="C30" s="101">
        <v>8</v>
      </c>
      <c r="D30" s="102">
        <v>3.2586558044806519E-3</v>
      </c>
      <c r="E30" s="104">
        <v>-0.46666666666666667</v>
      </c>
      <c r="F30" s="101">
        <v>68</v>
      </c>
      <c r="G30" s="102">
        <v>6.0187643830766505E-3</v>
      </c>
      <c r="H30" s="104">
        <v>0.41666666666666674</v>
      </c>
    </row>
    <row r="31" spans="2:15" ht="22.7" customHeight="1" x14ac:dyDescent="0.25">
      <c r="B31" s="8" t="s">
        <v>18</v>
      </c>
      <c r="C31" s="98">
        <v>256</v>
      </c>
      <c r="D31" s="99">
        <v>1</v>
      </c>
      <c r="E31" s="100">
        <v>0.56097560975609762</v>
      </c>
      <c r="F31" s="98">
        <v>996</v>
      </c>
      <c r="G31" s="99">
        <v>1</v>
      </c>
      <c r="H31" s="100">
        <v>0.13958810068649896</v>
      </c>
      <c r="I31" s="10"/>
    </row>
    <row r="32" spans="2:15" ht="17.25" customHeight="1" x14ac:dyDescent="0.25">
      <c r="B32" s="132" t="s">
        <v>92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217</v>
      </c>
      <c r="D33" s="102">
        <v>0.84765625</v>
      </c>
      <c r="E33" s="104">
        <v>0.4563758389261745</v>
      </c>
      <c r="F33" s="101">
        <v>817</v>
      </c>
      <c r="G33" s="102">
        <v>0.82028112449799195</v>
      </c>
      <c r="H33" s="104">
        <v>8.2119205298013309E-2</v>
      </c>
    </row>
    <row r="34" spans="2:9" ht="22.7" customHeight="1" x14ac:dyDescent="0.25">
      <c r="B34" s="9" t="s">
        <v>16</v>
      </c>
      <c r="C34" s="101">
        <v>30</v>
      </c>
      <c r="D34" s="102">
        <v>0.1171875</v>
      </c>
      <c r="E34" s="104">
        <v>2.3333333333333335</v>
      </c>
      <c r="F34" s="101">
        <v>96</v>
      </c>
      <c r="G34" s="102">
        <v>9.6385542168674704E-2</v>
      </c>
      <c r="H34" s="104">
        <v>9.0909090909090828E-2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35" t="s">
        <v>241</v>
      </c>
      <c r="F35" s="101">
        <v>7</v>
      </c>
      <c r="G35" s="102">
        <v>7.0281124497991966E-3</v>
      </c>
      <c r="H35" s="135" t="s">
        <v>241</v>
      </c>
    </row>
    <row r="36" spans="2:9" ht="22.7" customHeight="1" x14ac:dyDescent="0.25">
      <c r="B36" s="9" t="s">
        <v>20</v>
      </c>
      <c r="C36" s="101">
        <v>6</v>
      </c>
      <c r="D36" s="102">
        <v>2.34375E-2</v>
      </c>
      <c r="E36" s="104">
        <v>5</v>
      </c>
      <c r="F36" s="101">
        <v>56</v>
      </c>
      <c r="G36" s="102">
        <v>5.6224899598393573E-2</v>
      </c>
      <c r="H36" s="104">
        <v>2.1111111111111112</v>
      </c>
    </row>
    <row r="37" spans="2:9" ht="22.7" customHeight="1" x14ac:dyDescent="0.25">
      <c r="B37" s="9" t="s">
        <v>17</v>
      </c>
      <c r="C37" s="101">
        <v>3</v>
      </c>
      <c r="D37" s="102">
        <v>1.171875E-2</v>
      </c>
      <c r="E37" s="104">
        <v>-0.4</v>
      </c>
      <c r="F37" s="101">
        <v>20</v>
      </c>
      <c r="G37" s="102">
        <v>2.0080321285140562E-2</v>
      </c>
      <c r="H37" s="104">
        <v>0.66666666666666674</v>
      </c>
      <c r="I37" s="10"/>
    </row>
    <row r="38" spans="2:9" ht="22.7" customHeight="1" x14ac:dyDescent="0.25">
      <c r="B38" s="8" t="s">
        <v>21</v>
      </c>
      <c r="C38" s="98">
        <v>5311</v>
      </c>
      <c r="D38" s="99">
        <v>1</v>
      </c>
      <c r="E38" s="100">
        <v>0.18337789661319071</v>
      </c>
      <c r="F38" s="98">
        <v>19083</v>
      </c>
      <c r="G38" s="99">
        <v>1</v>
      </c>
      <c r="H38" s="100">
        <v>6.306055372959718E-2</v>
      </c>
    </row>
    <row r="39" spans="2:9" ht="17.25" customHeight="1" x14ac:dyDescent="0.25">
      <c r="B39" s="132" t="s">
        <v>92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5242</v>
      </c>
      <c r="D40" s="102">
        <v>0.98700809640369047</v>
      </c>
      <c r="E40" s="104">
        <v>0.18463276836158182</v>
      </c>
      <c r="F40" s="101">
        <v>18860</v>
      </c>
      <c r="G40" s="102">
        <v>0.98831420636168321</v>
      </c>
      <c r="H40" s="104">
        <v>6.3433887792500698E-2</v>
      </c>
    </row>
    <row r="41" spans="2:9" ht="22.7" customHeight="1" x14ac:dyDescent="0.25">
      <c r="B41" s="9" t="s">
        <v>16</v>
      </c>
      <c r="C41" s="101">
        <v>57</v>
      </c>
      <c r="D41" s="102">
        <v>1.073244210129919E-2</v>
      </c>
      <c r="E41" s="104">
        <v>-5.0000000000000044E-2</v>
      </c>
      <c r="F41" s="101">
        <v>194</v>
      </c>
      <c r="G41" s="102">
        <v>1.0166116438715086E-2</v>
      </c>
      <c r="H41" s="104">
        <v>-1.5228426395939132E-2</v>
      </c>
    </row>
    <row r="42" spans="2:9" ht="22.7" customHeight="1" x14ac:dyDescent="0.25">
      <c r="B42" s="8" t="s">
        <v>22</v>
      </c>
      <c r="C42" s="98">
        <v>1783</v>
      </c>
      <c r="D42" s="99">
        <v>1</v>
      </c>
      <c r="E42" s="106">
        <v>0.10814170292106895</v>
      </c>
      <c r="F42" s="98">
        <v>5921</v>
      </c>
      <c r="G42" s="99">
        <v>1</v>
      </c>
      <c r="H42" s="106">
        <v>0.11109026083692997</v>
      </c>
    </row>
    <row r="43" spans="2:9" ht="17.25" customHeight="1" x14ac:dyDescent="0.25">
      <c r="B43" s="132" t="s">
        <v>92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1510</v>
      </c>
      <c r="D44" s="102">
        <v>0.84688726864834551</v>
      </c>
      <c r="E44" s="104">
        <v>0.13108614232209748</v>
      </c>
      <c r="F44" s="101">
        <v>4849</v>
      </c>
      <c r="G44" s="102">
        <v>0.81894950177334913</v>
      </c>
      <c r="H44" s="104">
        <v>0.1310940051317937</v>
      </c>
    </row>
    <row r="45" spans="2:9" ht="22.7" customHeight="1" x14ac:dyDescent="0.25">
      <c r="B45" s="9" t="s">
        <v>16</v>
      </c>
      <c r="C45" s="101">
        <v>273</v>
      </c>
      <c r="D45" s="102">
        <v>0.15311273135165451</v>
      </c>
      <c r="E45" s="104">
        <v>-3.6496350364964014E-3</v>
      </c>
      <c r="F45" s="101">
        <v>1072</v>
      </c>
      <c r="G45" s="102">
        <v>0.1810504982266509</v>
      </c>
      <c r="H45" s="104">
        <v>2.9779058597502406E-2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34 H5:H34 E36:E1048576 H36:H1048576">
    <cfRule type="cellIs" dxfId="65" priority="1" operator="greaterThanOrEqual">
      <formula>0</formula>
    </cfRule>
    <cfRule type="cellIs" dxfId="64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8" t="s">
        <v>63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4" spans="2:16" ht="18.75" x14ac:dyDescent="0.25">
      <c r="B4" s="149" t="s">
        <v>24</v>
      </c>
      <c r="C4" s="149"/>
      <c r="D4" s="149"/>
      <c r="E4" s="149"/>
      <c r="F4" s="149"/>
      <c r="G4" s="149"/>
      <c r="H4" s="149"/>
      <c r="I4" s="15"/>
      <c r="J4" s="149" t="s">
        <v>25</v>
      </c>
      <c r="K4" s="149"/>
      <c r="L4" s="149"/>
      <c r="M4" s="149"/>
      <c r="N4" s="149"/>
      <c r="O4" s="149"/>
      <c r="P4" s="149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4" t="s">
        <v>26</v>
      </c>
      <c r="C6" s="154" t="s">
        <v>27</v>
      </c>
      <c r="D6" s="155" t="s">
        <v>258</v>
      </c>
      <c r="E6" s="155"/>
      <c r="F6" s="155"/>
      <c r="G6" s="155"/>
      <c r="H6" s="155"/>
      <c r="J6" s="161" t="s">
        <v>26</v>
      </c>
      <c r="K6" s="161" t="s">
        <v>28</v>
      </c>
      <c r="L6" s="162" t="str">
        <f>$D$6</f>
        <v>Rok narastająco Styczeń - Maj</v>
      </c>
      <c r="M6" s="162"/>
      <c r="N6" s="162"/>
      <c r="O6" s="162"/>
      <c r="P6" s="162"/>
    </row>
    <row r="7" spans="2:16" ht="20.100000000000001" customHeight="1" x14ac:dyDescent="0.25">
      <c r="B7" s="154"/>
      <c r="C7" s="154"/>
      <c r="D7" s="156">
        <v>2025</v>
      </c>
      <c r="E7" s="156"/>
      <c r="F7" s="156">
        <v>2024</v>
      </c>
      <c r="G7" s="156"/>
      <c r="H7" s="154" t="s">
        <v>29</v>
      </c>
      <c r="J7" s="161"/>
      <c r="K7" s="161"/>
      <c r="L7" s="163">
        <f>$D$7</f>
        <v>2025</v>
      </c>
      <c r="M7" s="163"/>
      <c r="N7" s="163">
        <f>$F$7</f>
        <v>2024</v>
      </c>
      <c r="O7" s="163"/>
      <c r="P7" s="161" t="s">
        <v>2</v>
      </c>
    </row>
    <row r="8" spans="2:16" ht="20.100000000000001" customHeight="1" x14ac:dyDescent="0.25">
      <c r="B8" s="154"/>
      <c r="C8" s="154"/>
      <c r="D8" s="1" t="s">
        <v>30</v>
      </c>
      <c r="E8" s="18" t="s">
        <v>31</v>
      </c>
      <c r="F8" s="1" t="s">
        <v>30</v>
      </c>
      <c r="G8" s="18" t="s">
        <v>31</v>
      </c>
      <c r="H8" s="154"/>
      <c r="J8" s="161"/>
      <c r="K8" s="161"/>
      <c r="L8" s="1" t="s">
        <v>30</v>
      </c>
      <c r="M8" s="19" t="s">
        <v>31</v>
      </c>
      <c r="N8" s="1" t="s">
        <v>30</v>
      </c>
      <c r="O8" s="19" t="s">
        <v>31</v>
      </c>
      <c r="P8" s="161"/>
    </row>
    <row r="9" spans="2:16" ht="22.7" customHeight="1" x14ac:dyDescent="0.25">
      <c r="B9" s="20">
        <v>1</v>
      </c>
      <c r="C9" s="21" t="s">
        <v>32</v>
      </c>
      <c r="D9" s="107">
        <v>1369</v>
      </c>
      <c r="E9" s="108">
        <v>0.13066717571823996</v>
      </c>
      <c r="F9" s="107">
        <v>1880</v>
      </c>
      <c r="G9" s="108">
        <v>0.27868366439371478</v>
      </c>
      <c r="H9" s="108">
        <v>-0.27180851063829792</v>
      </c>
      <c r="J9" s="20">
        <v>1</v>
      </c>
      <c r="K9" s="21" t="s">
        <v>218</v>
      </c>
      <c r="L9" s="107">
        <v>871</v>
      </c>
      <c r="M9" s="108">
        <v>8.3134485062517902E-2</v>
      </c>
      <c r="N9" s="107">
        <v>1149</v>
      </c>
      <c r="O9" s="108">
        <v>0.17032315446190335</v>
      </c>
      <c r="P9" s="108">
        <v>-0.24194952132288949</v>
      </c>
    </row>
    <row r="10" spans="2:16" ht="22.7" customHeight="1" x14ac:dyDescent="0.25">
      <c r="B10" s="22">
        <v>2</v>
      </c>
      <c r="C10" s="23" t="s">
        <v>33</v>
      </c>
      <c r="D10" s="109">
        <v>1006</v>
      </c>
      <c r="E10" s="110">
        <v>9.6019853011358208E-2</v>
      </c>
      <c r="F10" s="109">
        <v>474</v>
      </c>
      <c r="G10" s="110">
        <v>7.0263860065223838E-2</v>
      </c>
      <c r="H10" s="110">
        <v>1.1223628691983123</v>
      </c>
      <c r="J10" s="22">
        <v>2</v>
      </c>
      <c r="K10" s="23" t="s">
        <v>234</v>
      </c>
      <c r="L10" s="109">
        <v>485</v>
      </c>
      <c r="M10" s="110">
        <v>4.6291877445833733E-2</v>
      </c>
      <c r="N10" s="109">
        <v>147</v>
      </c>
      <c r="O10" s="110">
        <v>2.1790690779721317E-2</v>
      </c>
      <c r="P10" s="110">
        <v>2.2993197278911564</v>
      </c>
    </row>
    <row r="11" spans="2:16" ht="22.7" customHeight="1" x14ac:dyDescent="0.25">
      <c r="B11" s="20">
        <v>3</v>
      </c>
      <c r="C11" s="21" t="s">
        <v>53</v>
      </c>
      <c r="D11" s="107">
        <v>757</v>
      </c>
      <c r="E11" s="108">
        <v>7.2253507683497184E-2</v>
      </c>
      <c r="F11" s="107">
        <v>150</v>
      </c>
      <c r="G11" s="108">
        <v>2.223539875481767E-2</v>
      </c>
      <c r="H11" s="108">
        <v>4.0466666666666669</v>
      </c>
      <c r="J11" s="20">
        <v>3</v>
      </c>
      <c r="K11" s="21" t="s">
        <v>228</v>
      </c>
      <c r="L11" s="107">
        <v>485</v>
      </c>
      <c r="M11" s="108">
        <v>4.6291877445833733E-2</v>
      </c>
      <c r="N11" s="107">
        <v>711</v>
      </c>
      <c r="O11" s="108">
        <v>0.10539579009783576</v>
      </c>
      <c r="P11" s="108">
        <v>-0.31786216596343175</v>
      </c>
    </row>
    <row r="12" spans="2:16" ht="22.7" customHeight="1" x14ac:dyDescent="0.25">
      <c r="B12" s="22">
        <v>4</v>
      </c>
      <c r="C12" s="23" t="s">
        <v>37</v>
      </c>
      <c r="D12" s="109">
        <v>676</v>
      </c>
      <c r="E12" s="110">
        <v>6.4522286914192997E-2</v>
      </c>
      <c r="F12" s="109">
        <v>514</v>
      </c>
      <c r="G12" s="110">
        <v>7.6193299733175221E-2</v>
      </c>
      <c r="H12" s="110">
        <v>0.31517509727626458</v>
      </c>
      <c r="J12" s="22">
        <v>4</v>
      </c>
      <c r="K12" s="23" t="s">
        <v>231</v>
      </c>
      <c r="L12" s="109">
        <v>448</v>
      </c>
      <c r="M12" s="110">
        <v>4.2760332156151569E-2</v>
      </c>
      <c r="N12" s="109">
        <v>197</v>
      </c>
      <c r="O12" s="110">
        <v>2.9202490364660539E-2</v>
      </c>
      <c r="P12" s="110">
        <v>1.2741116751269037</v>
      </c>
    </row>
    <row r="13" spans="2:16" ht="22.7" customHeight="1" x14ac:dyDescent="0.25">
      <c r="B13" s="20">
        <v>5</v>
      </c>
      <c r="C13" s="21" t="s">
        <v>35</v>
      </c>
      <c r="D13" s="107">
        <v>603</v>
      </c>
      <c r="E13" s="108">
        <v>5.7554643504820084E-2</v>
      </c>
      <c r="F13" s="107">
        <v>559</v>
      </c>
      <c r="G13" s="108">
        <v>8.2863919359620522E-2</v>
      </c>
      <c r="H13" s="108">
        <v>7.8711985688729946E-2</v>
      </c>
      <c r="J13" s="20">
        <v>5</v>
      </c>
      <c r="K13" s="21" t="s">
        <v>235</v>
      </c>
      <c r="L13" s="107">
        <v>379</v>
      </c>
      <c r="M13" s="108">
        <v>3.6174477426744296E-2</v>
      </c>
      <c r="N13" s="107">
        <v>0</v>
      </c>
      <c r="O13" s="108">
        <v>0</v>
      </c>
      <c r="P13" s="108" t="s">
        <v>233</v>
      </c>
    </row>
    <row r="14" spans="2:16" ht="22.7" customHeight="1" x14ac:dyDescent="0.25">
      <c r="B14" s="22">
        <v>6</v>
      </c>
      <c r="C14" s="23" t="s">
        <v>38</v>
      </c>
      <c r="D14" s="109">
        <v>485</v>
      </c>
      <c r="E14" s="110">
        <v>4.6291877445833733E-2</v>
      </c>
      <c r="F14" s="109">
        <v>147</v>
      </c>
      <c r="G14" s="110">
        <v>2.1790690779721317E-2</v>
      </c>
      <c r="H14" s="110">
        <v>2.2993197278911564</v>
      </c>
      <c r="J14" s="22">
        <v>6</v>
      </c>
      <c r="K14" s="133" t="s">
        <v>244</v>
      </c>
      <c r="L14" s="109">
        <v>361</v>
      </c>
      <c r="M14" s="110">
        <v>3.4456428366898918E-2</v>
      </c>
      <c r="N14" s="109">
        <v>0</v>
      </c>
      <c r="O14" s="110">
        <v>0</v>
      </c>
      <c r="P14" s="110" t="s">
        <v>233</v>
      </c>
    </row>
    <row r="15" spans="2:16" ht="22.7" customHeight="1" x14ac:dyDescent="0.25">
      <c r="B15" s="20">
        <v>7</v>
      </c>
      <c r="C15" s="21" t="s">
        <v>174</v>
      </c>
      <c r="D15" s="107">
        <v>461</v>
      </c>
      <c r="E15" s="108">
        <v>4.4001145366039898E-2</v>
      </c>
      <c r="F15" s="107">
        <v>82</v>
      </c>
      <c r="G15" s="108">
        <v>1.2155351319300326E-2</v>
      </c>
      <c r="H15" s="108">
        <v>4.6219512195121952</v>
      </c>
      <c r="J15" s="20">
        <v>7</v>
      </c>
      <c r="K15" s="21" t="s">
        <v>167</v>
      </c>
      <c r="L15" s="107">
        <v>336</v>
      </c>
      <c r="M15" s="108">
        <v>3.2070249117113675E-2</v>
      </c>
      <c r="N15" s="107">
        <v>82</v>
      </c>
      <c r="O15" s="108">
        <v>1.2155351319300326E-2</v>
      </c>
      <c r="P15" s="108">
        <v>3.0975609756097562</v>
      </c>
    </row>
    <row r="16" spans="2:16" ht="22.7" customHeight="1" x14ac:dyDescent="0.25">
      <c r="B16" s="22">
        <v>8</v>
      </c>
      <c r="C16" s="23" t="s">
        <v>232</v>
      </c>
      <c r="D16" s="109">
        <v>436</v>
      </c>
      <c r="E16" s="110">
        <v>4.1614966116254655E-2</v>
      </c>
      <c r="F16" s="109">
        <v>10</v>
      </c>
      <c r="G16" s="110">
        <v>1.4823599169878447E-3</v>
      </c>
      <c r="H16" s="110">
        <v>42.6</v>
      </c>
      <c r="J16" s="22">
        <v>8</v>
      </c>
      <c r="K16" s="23" t="s">
        <v>226</v>
      </c>
      <c r="L16" s="109">
        <v>304</v>
      </c>
      <c r="M16" s="110">
        <v>2.9015939677388566E-2</v>
      </c>
      <c r="N16" s="109">
        <v>617</v>
      </c>
      <c r="O16" s="110">
        <v>9.1461606878150012E-2</v>
      </c>
      <c r="P16" s="110">
        <v>-0.50729335494327388</v>
      </c>
    </row>
    <row r="17" spans="2:16" ht="22.7" customHeight="1" x14ac:dyDescent="0.25">
      <c r="B17" s="20">
        <v>9</v>
      </c>
      <c r="C17" s="21" t="s">
        <v>65</v>
      </c>
      <c r="D17" s="107">
        <v>398</v>
      </c>
      <c r="E17" s="108">
        <v>3.7987973656581082E-2</v>
      </c>
      <c r="F17" s="107">
        <v>33</v>
      </c>
      <c r="G17" s="108">
        <v>4.8917877260598874E-3</v>
      </c>
      <c r="H17" s="108">
        <v>11.060606060606061</v>
      </c>
      <c r="J17" s="20">
        <v>9</v>
      </c>
      <c r="K17" s="21" t="s">
        <v>251</v>
      </c>
      <c r="L17" s="107">
        <v>288</v>
      </c>
      <c r="M17" s="108">
        <v>2.7488784957526009E-2</v>
      </c>
      <c r="N17" s="107">
        <v>0</v>
      </c>
      <c r="O17" s="108">
        <v>0</v>
      </c>
      <c r="P17" s="108" t="s">
        <v>233</v>
      </c>
    </row>
    <row r="18" spans="2:16" ht="22.7" customHeight="1" x14ac:dyDescent="0.25">
      <c r="B18" s="22">
        <v>10</v>
      </c>
      <c r="C18" s="23" t="s">
        <v>36</v>
      </c>
      <c r="D18" s="109">
        <v>384</v>
      </c>
      <c r="E18" s="110">
        <v>3.6651713276701345E-2</v>
      </c>
      <c r="F18" s="109">
        <v>446</v>
      </c>
      <c r="G18" s="110">
        <v>6.6113252297657868E-2</v>
      </c>
      <c r="H18" s="110">
        <v>-0.13901345291479816</v>
      </c>
      <c r="J18" s="22">
        <v>10</v>
      </c>
      <c r="K18" s="133" t="s">
        <v>252</v>
      </c>
      <c r="L18" s="109">
        <v>270</v>
      </c>
      <c r="M18" s="110">
        <v>2.5770735897680634E-2</v>
      </c>
      <c r="N18" s="109">
        <v>22</v>
      </c>
      <c r="O18" s="110">
        <v>3.2611918173732581E-3</v>
      </c>
      <c r="P18" s="110">
        <v>11.272727272727273</v>
      </c>
    </row>
    <row r="19" spans="2:16" ht="22.7" customHeight="1" x14ac:dyDescent="0.25">
      <c r="B19" s="146" t="s">
        <v>42</v>
      </c>
      <c r="C19" s="146"/>
      <c r="D19" s="111">
        <v>6575</v>
      </c>
      <c r="E19" s="112">
        <v>0.62756514269351915</v>
      </c>
      <c r="F19" s="111">
        <v>4295</v>
      </c>
      <c r="G19" s="112">
        <v>0.6366735843462793</v>
      </c>
      <c r="H19" s="112">
        <v>0.53084982537834691</v>
      </c>
      <c r="J19" s="146" t="s">
        <v>43</v>
      </c>
      <c r="K19" s="146"/>
      <c r="L19" s="111">
        <v>4227</v>
      </c>
      <c r="M19" s="112">
        <v>0.40345518755368903</v>
      </c>
      <c r="N19" s="111">
        <v>2925</v>
      </c>
      <c r="O19" s="112">
        <v>0.43359027571894454</v>
      </c>
      <c r="P19" s="112">
        <v>0.44512820512820506</v>
      </c>
    </row>
    <row r="20" spans="2:16" ht="22.7" customHeight="1" x14ac:dyDescent="0.25">
      <c r="B20" s="146" t="s">
        <v>44</v>
      </c>
      <c r="C20" s="146"/>
      <c r="D20" s="111">
        <v>3902</v>
      </c>
      <c r="E20" s="112">
        <v>0.37243485730648085</v>
      </c>
      <c r="F20" s="111">
        <v>2451</v>
      </c>
      <c r="G20" s="112">
        <v>0.3633264156537207</v>
      </c>
      <c r="H20" s="112">
        <v>0.59200326397388814</v>
      </c>
      <c r="J20" s="157" t="s">
        <v>45</v>
      </c>
      <c r="K20" s="158"/>
      <c r="L20" s="111">
        <v>6250</v>
      </c>
      <c r="M20" s="112">
        <v>0.59654481244631097</v>
      </c>
      <c r="N20" s="111">
        <v>3821</v>
      </c>
      <c r="O20" s="112">
        <v>0.5664097242810554</v>
      </c>
      <c r="P20" s="112">
        <v>0.63569746139753991</v>
      </c>
    </row>
    <row r="21" spans="2:16" ht="22.7" customHeight="1" x14ac:dyDescent="0.25">
      <c r="B21" s="153" t="s">
        <v>46</v>
      </c>
      <c r="C21" s="153"/>
      <c r="D21" s="113">
        <v>10477</v>
      </c>
      <c r="E21" s="114">
        <v>1</v>
      </c>
      <c r="F21" s="113">
        <v>6746</v>
      </c>
      <c r="G21" s="114">
        <v>1</v>
      </c>
      <c r="H21" s="115">
        <v>0.55306848502816486</v>
      </c>
      <c r="J21" s="159" t="s">
        <v>46</v>
      </c>
      <c r="K21" s="160"/>
      <c r="L21" s="116">
        <v>10477</v>
      </c>
      <c r="M21" s="117">
        <v>1</v>
      </c>
      <c r="N21" s="113">
        <v>6746</v>
      </c>
      <c r="O21" s="118">
        <v>1</v>
      </c>
      <c r="P21" s="119">
        <v>0.55306848502816486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8" t="s">
        <v>48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</row>
    <row r="27" spans="2:16" ht="18.75" x14ac:dyDescent="0.25">
      <c r="B27" s="149" t="s">
        <v>49</v>
      </c>
      <c r="C27" s="149"/>
      <c r="D27" s="149"/>
      <c r="E27" s="149"/>
      <c r="F27" s="149"/>
      <c r="G27" s="149"/>
      <c r="H27" s="149"/>
      <c r="J27" s="149" t="s">
        <v>50</v>
      </c>
      <c r="K27" s="149"/>
      <c r="L27" s="149"/>
      <c r="M27" s="149"/>
      <c r="N27" s="149"/>
      <c r="O27" s="149"/>
      <c r="P27" s="149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4" t="s">
        <v>26</v>
      </c>
      <c r="C29" s="154" t="s">
        <v>27</v>
      </c>
      <c r="D29" s="155" t="str">
        <f>$D$6</f>
        <v>Rok narastająco Styczeń - Maj</v>
      </c>
      <c r="E29" s="155"/>
      <c r="F29" s="155"/>
      <c r="G29" s="155"/>
      <c r="H29" s="155"/>
      <c r="J29" s="154" t="s">
        <v>26</v>
      </c>
      <c r="K29" s="154" t="s">
        <v>28</v>
      </c>
      <c r="L29" s="155" t="str">
        <f>$D$6</f>
        <v>Rok narastająco Styczeń - Maj</v>
      </c>
      <c r="M29" s="155"/>
      <c r="N29" s="155"/>
      <c r="O29" s="155"/>
      <c r="P29" s="155"/>
    </row>
    <row r="30" spans="2:16" ht="20.100000000000001" customHeight="1" x14ac:dyDescent="0.25">
      <c r="B30" s="154"/>
      <c r="C30" s="154"/>
      <c r="D30" s="156">
        <f>$D$7</f>
        <v>2025</v>
      </c>
      <c r="E30" s="156"/>
      <c r="F30" s="156">
        <f>$F$7</f>
        <v>2024</v>
      </c>
      <c r="G30" s="156"/>
      <c r="H30" s="154" t="s">
        <v>2</v>
      </c>
      <c r="J30" s="154"/>
      <c r="K30" s="154"/>
      <c r="L30" s="156">
        <f>$D$7</f>
        <v>2025</v>
      </c>
      <c r="M30" s="156"/>
      <c r="N30" s="156">
        <f>$F$7</f>
        <v>2024</v>
      </c>
      <c r="O30" s="156"/>
      <c r="P30" s="154" t="s">
        <v>2</v>
      </c>
    </row>
    <row r="31" spans="2:16" ht="20.100000000000001" customHeight="1" x14ac:dyDescent="0.25">
      <c r="B31" s="154"/>
      <c r="C31" s="154"/>
      <c r="D31" s="1" t="s">
        <v>30</v>
      </c>
      <c r="E31" s="26" t="s">
        <v>31</v>
      </c>
      <c r="F31" s="1" t="s">
        <v>30</v>
      </c>
      <c r="G31" s="26" t="s">
        <v>31</v>
      </c>
      <c r="H31" s="154"/>
      <c r="J31" s="154"/>
      <c r="K31" s="154"/>
      <c r="L31" s="1" t="s">
        <v>30</v>
      </c>
      <c r="M31" s="18" t="s">
        <v>31</v>
      </c>
      <c r="N31" s="1" t="s">
        <v>30</v>
      </c>
      <c r="O31" s="18" t="s">
        <v>31</v>
      </c>
      <c r="P31" s="154"/>
    </row>
    <row r="32" spans="2:16" ht="22.7" customHeight="1" x14ac:dyDescent="0.25">
      <c r="B32" s="20">
        <v>1</v>
      </c>
      <c r="C32" s="21" t="s">
        <v>51</v>
      </c>
      <c r="D32" s="107">
        <v>32322</v>
      </c>
      <c r="E32" s="108">
        <v>0.27610773685963969</v>
      </c>
      <c r="F32" s="107">
        <v>35882</v>
      </c>
      <c r="G32" s="108">
        <v>0.33588572284419815</v>
      </c>
      <c r="H32" s="108">
        <v>-9.9214090630399654E-2</v>
      </c>
      <c r="J32" s="20">
        <v>1</v>
      </c>
      <c r="K32" s="21" t="s">
        <v>168</v>
      </c>
      <c r="L32" s="107">
        <v>9133</v>
      </c>
      <c r="M32" s="108">
        <v>7.8017819464732671E-2</v>
      </c>
      <c r="N32" s="107">
        <v>11609</v>
      </c>
      <c r="O32" s="108">
        <v>0.10867001160744374</v>
      </c>
      <c r="P32" s="108">
        <v>-0.2132827978292704</v>
      </c>
    </row>
    <row r="33" spans="2:16" ht="22.7" customHeight="1" x14ac:dyDescent="0.25">
      <c r="B33" s="22">
        <v>2</v>
      </c>
      <c r="C33" s="23" t="s">
        <v>35</v>
      </c>
      <c r="D33" s="109">
        <v>7998</v>
      </c>
      <c r="E33" s="110">
        <v>6.8322185489864434E-2</v>
      </c>
      <c r="F33" s="109">
        <v>7561</v>
      </c>
      <c r="G33" s="110">
        <v>7.0777324297000788E-2</v>
      </c>
      <c r="H33" s="110">
        <v>5.7796587752942719E-2</v>
      </c>
      <c r="J33" s="22">
        <v>2</v>
      </c>
      <c r="K33" s="23" t="s">
        <v>151</v>
      </c>
      <c r="L33" s="109">
        <v>5838</v>
      </c>
      <c r="M33" s="110">
        <v>4.9870582506855284E-2</v>
      </c>
      <c r="N33" s="109">
        <v>5705</v>
      </c>
      <c r="O33" s="110">
        <v>5.3403602051896509E-2</v>
      </c>
      <c r="P33" s="110">
        <v>2.331288343558291E-2</v>
      </c>
    </row>
    <row r="34" spans="2:16" ht="22.7" customHeight="1" x14ac:dyDescent="0.25">
      <c r="B34" s="20">
        <v>3</v>
      </c>
      <c r="C34" s="21" t="s">
        <v>37</v>
      </c>
      <c r="D34" s="107">
        <v>7666</v>
      </c>
      <c r="E34" s="108">
        <v>6.5486105772105618E-2</v>
      </c>
      <c r="F34" s="107">
        <v>7082</v>
      </c>
      <c r="G34" s="108">
        <v>6.6293481109821389E-2</v>
      </c>
      <c r="H34" s="108">
        <v>8.2462581191753648E-2</v>
      </c>
      <c r="J34" s="20">
        <v>3</v>
      </c>
      <c r="K34" s="21" t="s">
        <v>149</v>
      </c>
      <c r="L34" s="107">
        <v>5268</v>
      </c>
      <c r="M34" s="108">
        <v>4.5001409497450094E-2</v>
      </c>
      <c r="N34" s="107">
        <v>5609</v>
      </c>
      <c r="O34" s="108">
        <v>5.2504961246115249E-2</v>
      </c>
      <c r="P34" s="108">
        <v>-6.0795150650739926E-2</v>
      </c>
    </row>
    <row r="35" spans="2:16" ht="22.7" customHeight="1" x14ac:dyDescent="0.25">
      <c r="B35" s="22">
        <v>4</v>
      </c>
      <c r="C35" s="23" t="s">
        <v>36</v>
      </c>
      <c r="D35" s="109">
        <v>7604</v>
      </c>
      <c r="E35" s="110">
        <v>6.4956476427222951E-2</v>
      </c>
      <c r="F35" s="109">
        <v>6703</v>
      </c>
      <c r="G35" s="110">
        <v>6.2745722095330816E-2</v>
      </c>
      <c r="H35" s="110">
        <v>0.13441742503356702</v>
      </c>
      <c r="J35" s="22">
        <v>4</v>
      </c>
      <c r="K35" s="23" t="s">
        <v>150</v>
      </c>
      <c r="L35" s="109">
        <v>4426</v>
      </c>
      <c r="M35" s="110">
        <v>3.7808701297591896E-2</v>
      </c>
      <c r="N35" s="109">
        <v>3127</v>
      </c>
      <c r="O35" s="110">
        <v>2.9271352079979031E-2</v>
      </c>
      <c r="P35" s="110">
        <v>0.41541413495362978</v>
      </c>
    </row>
    <row r="36" spans="2:16" ht="22.7" customHeight="1" x14ac:dyDescent="0.25">
      <c r="B36" s="20">
        <v>5</v>
      </c>
      <c r="C36" s="21" t="s">
        <v>52</v>
      </c>
      <c r="D36" s="107">
        <v>6844</v>
      </c>
      <c r="E36" s="108">
        <v>5.8464245748016022E-2</v>
      </c>
      <c r="F36" s="107">
        <v>6764</v>
      </c>
      <c r="G36" s="108">
        <v>6.3316733440670986E-2</v>
      </c>
      <c r="H36" s="108">
        <v>1.1827321111768097E-2</v>
      </c>
      <c r="J36" s="20">
        <v>5</v>
      </c>
      <c r="K36" s="21" t="s">
        <v>179</v>
      </c>
      <c r="L36" s="107">
        <v>4108</v>
      </c>
      <c r="M36" s="108">
        <v>3.5092215302871106E-2</v>
      </c>
      <c r="N36" s="107">
        <v>3954</v>
      </c>
      <c r="O36" s="108">
        <v>3.7012768188115476E-2</v>
      </c>
      <c r="P36" s="108">
        <v>3.8947900859888751E-2</v>
      </c>
    </row>
    <row r="37" spans="2:16" ht="22.7" customHeight="1" x14ac:dyDescent="0.25">
      <c r="B37" s="22">
        <v>6</v>
      </c>
      <c r="C37" s="23" t="s">
        <v>55</v>
      </c>
      <c r="D37" s="109">
        <v>6301</v>
      </c>
      <c r="E37" s="110">
        <v>5.3825717775898445E-2</v>
      </c>
      <c r="F37" s="109">
        <v>4766</v>
      </c>
      <c r="G37" s="110">
        <v>4.46137716703486E-2</v>
      </c>
      <c r="H37" s="110">
        <v>0.32207301720520354</v>
      </c>
      <c r="J37" s="22">
        <v>6</v>
      </c>
      <c r="K37" s="23" t="s">
        <v>181</v>
      </c>
      <c r="L37" s="109">
        <v>3575</v>
      </c>
      <c r="M37" s="110">
        <v>3.0539111418637827E-2</v>
      </c>
      <c r="N37" s="109">
        <v>2727</v>
      </c>
      <c r="O37" s="110">
        <v>2.5527015389223799E-2</v>
      </c>
      <c r="P37" s="110">
        <v>0.310964429776311</v>
      </c>
    </row>
    <row r="38" spans="2:16" ht="22.7" customHeight="1" x14ac:dyDescent="0.25">
      <c r="B38" s="20">
        <v>7</v>
      </c>
      <c r="C38" s="21" t="s">
        <v>39</v>
      </c>
      <c r="D38" s="107">
        <v>6002</v>
      </c>
      <c r="E38" s="108">
        <v>5.1271537548157831E-2</v>
      </c>
      <c r="F38" s="107">
        <v>4049</v>
      </c>
      <c r="G38" s="108">
        <v>3.790204815216984E-2</v>
      </c>
      <c r="H38" s="108">
        <v>0.48234131884415898</v>
      </c>
      <c r="J38" s="20">
        <v>7</v>
      </c>
      <c r="K38" s="21" t="s">
        <v>160</v>
      </c>
      <c r="L38" s="107">
        <v>3415</v>
      </c>
      <c r="M38" s="108">
        <v>2.9172326012489001E-2</v>
      </c>
      <c r="N38" s="107">
        <v>5576</v>
      </c>
      <c r="O38" s="108">
        <v>5.2196053469127944E-2</v>
      </c>
      <c r="P38" s="108">
        <v>-0.38755380200860834</v>
      </c>
    </row>
    <row r="39" spans="2:16" ht="22.7" customHeight="1" x14ac:dyDescent="0.25">
      <c r="B39" s="22">
        <v>8</v>
      </c>
      <c r="C39" s="23" t="s">
        <v>53</v>
      </c>
      <c r="D39" s="109">
        <v>5966</v>
      </c>
      <c r="E39" s="110">
        <v>5.0964010831774341E-2</v>
      </c>
      <c r="F39" s="109">
        <v>5882</v>
      </c>
      <c r="G39" s="110">
        <v>5.5060471037555694E-2</v>
      </c>
      <c r="H39" s="110">
        <v>1.4280856851411006E-2</v>
      </c>
      <c r="J39" s="22">
        <v>8</v>
      </c>
      <c r="K39" s="23" t="s">
        <v>245</v>
      </c>
      <c r="L39" s="109">
        <v>3368</v>
      </c>
      <c r="M39" s="110">
        <v>2.8770832799432784E-2</v>
      </c>
      <c r="N39" s="109">
        <v>3216</v>
      </c>
      <c r="O39" s="110">
        <v>3.0104466993672072E-2</v>
      </c>
      <c r="P39" s="110">
        <v>4.7263681592039752E-2</v>
      </c>
    </row>
    <row r="40" spans="2:16" ht="22.7" customHeight="1" x14ac:dyDescent="0.25">
      <c r="B40" s="20">
        <v>9</v>
      </c>
      <c r="C40" s="21" t="s">
        <v>40</v>
      </c>
      <c r="D40" s="107">
        <v>4043</v>
      </c>
      <c r="E40" s="108">
        <v>3.4536958731623144E-2</v>
      </c>
      <c r="F40" s="107">
        <v>4125</v>
      </c>
      <c r="G40" s="108">
        <v>3.8613472123413338E-2</v>
      </c>
      <c r="H40" s="108">
        <v>-1.9878787878787829E-2</v>
      </c>
      <c r="J40" s="20">
        <v>9</v>
      </c>
      <c r="K40" s="21" t="s">
        <v>157</v>
      </c>
      <c r="L40" s="107">
        <v>3364</v>
      </c>
      <c r="M40" s="108">
        <v>2.8736663164279065E-2</v>
      </c>
      <c r="N40" s="107">
        <v>3847</v>
      </c>
      <c r="O40" s="108">
        <v>3.6011158123338452E-2</v>
      </c>
      <c r="P40" s="108">
        <v>-0.12555237847673517</v>
      </c>
    </row>
    <row r="41" spans="2:16" ht="22.7" customHeight="1" x14ac:dyDescent="0.25">
      <c r="B41" s="22">
        <v>10</v>
      </c>
      <c r="C41" s="23" t="s">
        <v>41</v>
      </c>
      <c r="D41" s="109">
        <v>3588</v>
      </c>
      <c r="E41" s="110">
        <v>3.0650162732887419E-2</v>
      </c>
      <c r="F41" s="109">
        <v>2988</v>
      </c>
      <c r="G41" s="110">
        <v>2.7970195079941588E-2</v>
      </c>
      <c r="H41" s="110">
        <v>0.20080321285140568</v>
      </c>
      <c r="J41" s="22">
        <v>10</v>
      </c>
      <c r="K41" s="23" t="s">
        <v>186</v>
      </c>
      <c r="L41" s="109">
        <v>2664</v>
      </c>
      <c r="M41" s="110">
        <v>2.2756977012377951E-2</v>
      </c>
      <c r="N41" s="109">
        <v>1778</v>
      </c>
      <c r="O41" s="110">
        <v>1.6643576590407008E-2</v>
      </c>
      <c r="P41" s="110">
        <v>0.49831271091113605</v>
      </c>
    </row>
    <row r="42" spans="2:16" ht="22.7" customHeight="1" x14ac:dyDescent="0.25">
      <c r="B42" s="146" t="s">
        <v>43</v>
      </c>
      <c r="C42" s="146"/>
      <c r="D42" s="120">
        <v>88334</v>
      </c>
      <c r="E42" s="121">
        <v>0.75458513791718984</v>
      </c>
      <c r="F42" s="111">
        <v>85802</v>
      </c>
      <c r="G42" s="112">
        <v>0.80317894185045124</v>
      </c>
      <c r="H42" s="112">
        <v>2.950980163632555E-2</v>
      </c>
      <c r="J42" s="146" t="s">
        <v>56</v>
      </c>
      <c r="K42" s="146"/>
      <c r="L42" s="111">
        <v>45159</v>
      </c>
      <c r="M42" s="112">
        <v>0.38576663847671766</v>
      </c>
      <c r="N42" s="111">
        <v>47148</v>
      </c>
      <c r="O42" s="112">
        <v>0.44134496573931931</v>
      </c>
      <c r="P42" s="112">
        <v>-4.2186306948332919E-2</v>
      </c>
    </row>
    <row r="43" spans="2:16" ht="22.7" customHeight="1" x14ac:dyDescent="0.25">
      <c r="B43" s="146" t="s">
        <v>45</v>
      </c>
      <c r="C43" s="146"/>
      <c r="D43" s="111">
        <v>28729</v>
      </c>
      <c r="E43" s="112">
        <v>0.2454148620828101</v>
      </c>
      <c r="F43" s="111">
        <v>21026</v>
      </c>
      <c r="G43" s="112">
        <v>0.19682105814954881</v>
      </c>
      <c r="H43" s="112">
        <v>0.36635594026443452</v>
      </c>
      <c r="J43" s="146" t="s">
        <v>57</v>
      </c>
      <c r="K43" s="146"/>
      <c r="L43" s="111">
        <v>71904</v>
      </c>
      <c r="M43" s="112">
        <v>0.61423336152328234</v>
      </c>
      <c r="N43" s="111">
        <v>59680</v>
      </c>
      <c r="O43" s="112">
        <v>0.55865503426068075</v>
      </c>
      <c r="P43" s="112">
        <v>0.20482573726541564</v>
      </c>
    </row>
    <row r="44" spans="2:16" ht="22.7" customHeight="1" x14ac:dyDescent="0.25">
      <c r="B44" s="153" t="s">
        <v>46</v>
      </c>
      <c r="C44" s="153"/>
      <c r="D44" s="113">
        <v>117063</v>
      </c>
      <c r="E44" s="114">
        <v>1</v>
      </c>
      <c r="F44" s="113">
        <v>106828</v>
      </c>
      <c r="G44" s="114">
        <v>1</v>
      </c>
      <c r="H44" s="115">
        <v>9.5808215074699499E-2</v>
      </c>
      <c r="J44" s="153" t="s">
        <v>46</v>
      </c>
      <c r="K44" s="153"/>
      <c r="L44" s="113">
        <v>117063</v>
      </c>
      <c r="M44" s="114">
        <v>1</v>
      </c>
      <c r="N44" s="113">
        <v>106828</v>
      </c>
      <c r="O44" s="114">
        <v>1</v>
      </c>
      <c r="P44" s="115">
        <v>9.5808215074699499E-2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8" t="s">
        <v>223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50" spans="2:16" ht="18.75" x14ac:dyDescent="0.25">
      <c r="B50" s="149" t="s">
        <v>58</v>
      </c>
      <c r="C50" s="149"/>
      <c r="D50" s="149"/>
      <c r="E50" s="149"/>
      <c r="F50" s="149"/>
      <c r="G50" s="149"/>
      <c r="H50" s="149"/>
      <c r="J50" s="149" t="s">
        <v>59</v>
      </c>
      <c r="K50" s="149"/>
      <c r="L50" s="149"/>
      <c r="M50" s="149"/>
      <c r="N50" s="149"/>
      <c r="O50" s="149"/>
      <c r="P50" s="149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0" t="s">
        <v>26</v>
      </c>
      <c r="C52" s="150" t="s">
        <v>27</v>
      </c>
      <c r="D52" s="151" t="str">
        <f>$D$6</f>
        <v>Rok narastająco Styczeń - Maj</v>
      </c>
      <c r="E52" s="151"/>
      <c r="F52" s="151"/>
      <c r="G52" s="151"/>
      <c r="H52" s="151"/>
      <c r="J52" s="150" t="s">
        <v>26</v>
      </c>
      <c r="K52" s="150" t="s">
        <v>28</v>
      </c>
      <c r="L52" s="151" t="str">
        <f>$D$6</f>
        <v>Rok narastająco Styczeń - Maj</v>
      </c>
      <c r="M52" s="151"/>
      <c r="N52" s="151"/>
      <c r="O52" s="151"/>
      <c r="P52" s="151"/>
    </row>
    <row r="53" spans="2:16" ht="20.100000000000001" customHeight="1" x14ac:dyDescent="0.25">
      <c r="B53" s="150"/>
      <c r="C53" s="150"/>
      <c r="D53" s="152">
        <f>$D$7</f>
        <v>2025</v>
      </c>
      <c r="E53" s="152"/>
      <c r="F53" s="152">
        <f>$F$7</f>
        <v>2024</v>
      </c>
      <c r="G53" s="152"/>
      <c r="H53" s="150" t="s">
        <v>2</v>
      </c>
      <c r="J53" s="150"/>
      <c r="K53" s="150"/>
      <c r="L53" s="152">
        <f>$D$7</f>
        <v>2025</v>
      </c>
      <c r="M53" s="152"/>
      <c r="N53" s="152">
        <f>$F$7</f>
        <v>2024</v>
      </c>
      <c r="O53" s="152"/>
      <c r="P53" s="150" t="s">
        <v>2</v>
      </c>
    </row>
    <row r="54" spans="2:16" ht="20.100000000000001" customHeight="1" x14ac:dyDescent="0.25">
      <c r="B54" s="150"/>
      <c r="C54" s="150"/>
      <c r="D54" s="28" t="s">
        <v>30</v>
      </c>
      <c r="E54" s="29" t="s">
        <v>31</v>
      </c>
      <c r="F54" s="28" t="s">
        <v>30</v>
      </c>
      <c r="G54" s="29" t="s">
        <v>31</v>
      </c>
      <c r="H54" s="150"/>
      <c r="J54" s="150"/>
      <c r="K54" s="150"/>
      <c r="L54" s="28" t="s">
        <v>30</v>
      </c>
      <c r="M54" s="29" t="s">
        <v>31</v>
      </c>
      <c r="N54" s="28" t="s">
        <v>30</v>
      </c>
      <c r="O54" s="29" t="s">
        <v>31</v>
      </c>
      <c r="P54" s="150"/>
    </row>
    <row r="55" spans="2:16" ht="22.7" customHeight="1" x14ac:dyDescent="0.25">
      <c r="B55" s="20">
        <v>1</v>
      </c>
      <c r="C55" s="21" t="s">
        <v>52</v>
      </c>
      <c r="D55" s="107">
        <v>1536</v>
      </c>
      <c r="E55" s="108">
        <v>0.1427376637858935</v>
      </c>
      <c r="F55" s="107">
        <v>635</v>
      </c>
      <c r="G55" s="108">
        <v>0.10513245033112582</v>
      </c>
      <c r="H55" s="108">
        <v>1.4188976377952756</v>
      </c>
      <c r="I55" s="30"/>
      <c r="J55" s="20">
        <v>1</v>
      </c>
      <c r="K55" s="21" t="s">
        <v>151</v>
      </c>
      <c r="L55" s="107">
        <v>1010</v>
      </c>
      <c r="M55" s="108">
        <v>9.3857448192547155E-2</v>
      </c>
      <c r="N55" s="107">
        <v>137</v>
      </c>
      <c r="O55" s="108">
        <v>2.2682119205298012E-2</v>
      </c>
      <c r="P55" s="108">
        <v>6.3722627737226274</v>
      </c>
    </row>
    <row r="56" spans="2:16" ht="22.7" customHeight="1" x14ac:dyDescent="0.25">
      <c r="B56" s="22">
        <v>2</v>
      </c>
      <c r="C56" s="23" t="s">
        <v>51</v>
      </c>
      <c r="D56" s="109">
        <v>1497</v>
      </c>
      <c r="E56" s="110">
        <v>0.13911346529132981</v>
      </c>
      <c r="F56" s="109">
        <v>693</v>
      </c>
      <c r="G56" s="110">
        <v>0.11473509933774835</v>
      </c>
      <c r="H56" s="110">
        <v>1.16017316017316</v>
      </c>
      <c r="I56" s="30"/>
      <c r="J56" s="22">
        <v>2</v>
      </c>
      <c r="K56" s="23" t="s">
        <v>181</v>
      </c>
      <c r="L56" s="109">
        <v>940</v>
      </c>
      <c r="M56" s="110">
        <v>8.7352476535637949E-2</v>
      </c>
      <c r="N56" s="109">
        <v>272</v>
      </c>
      <c r="O56" s="110">
        <v>4.5033112582781455E-2</v>
      </c>
      <c r="P56" s="110">
        <v>2.4558823529411766</v>
      </c>
    </row>
    <row r="57" spans="2:16" ht="22.7" customHeight="1" x14ac:dyDescent="0.25">
      <c r="B57" s="20">
        <v>3</v>
      </c>
      <c r="C57" s="21" t="s">
        <v>37</v>
      </c>
      <c r="D57" s="107">
        <v>911</v>
      </c>
      <c r="E57" s="108">
        <v>8.4657559706346988E-2</v>
      </c>
      <c r="F57" s="107">
        <v>605</v>
      </c>
      <c r="G57" s="108">
        <v>0.10016556291390728</v>
      </c>
      <c r="H57" s="108">
        <v>0.5057851239669422</v>
      </c>
      <c r="I57" s="30"/>
      <c r="J57" s="20">
        <v>3</v>
      </c>
      <c r="K57" s="21" t="s">
        <v>237</v>
      </c>
      <c r="L57" s="107">
        <v>784</v>
      </c>
      <c r="M57" s="108">
        <v>7.2855682557383145E-2</v>
      </c>
      <c r="N57" s="107">
        <v>0</v>
      </c>
      <c r="O57" s="108">
        <v>0</v>
      </c>
      <c r="P57" s="108" t="s">
        <v>233</v>
      </c>
    </row>
    <row r="58" spans="2:16" ht="22.7" customHeight="1" x14ac:dyDescent="0.25">
      <c r="B58" s="22">
        <v>4</v>
      </c>
      <c r="C58" s="23" t="s">
        <v>34</v>
      </c>
      <c r="D58" s="109">
        <v>854</v>
      </c>
      <c r="E58" s="110">
        <v>7.936065421429235E-2</v>
      </c>
      <c r="F58" s="109">
        <v>87</v>
      </c>
      <c r="G58" s="110">
        <v>1.4403973509933774E-2</v>
      </c>
      <c r="H58" s="110">
        <v>8.8160919540229887</v>
      </c>
      <c r="I58" s="30"/>
      <c r="J58" s="22">
        <v>4</v>
      </c>
      <c r="K58" s="23" t="s">
        <v>236</v>
      </c>
      <c r="L58" s="109">
        <v>576</v>
      </c>
      <c r="M58" s="110">
        <v>5.3526623919710067E-2</v>
      </c>
      <c r="N58" s="109">
        <v>0</v>
      </c>
      <c r="O58" s="110">
        <v>0</v>
      </c>
      <c r="P58" s="110" t="s">
        <v>233</v>
      </c>
    </row>
    <row r="59" spans="2:16" ht="22.7" customHeight="1" x14ac:dyDescent="0.25">
      <c r="B59" s="20">
        <v>5</v>
      </c>
      <c r="C59" s="21" t="s">
        <v>232</v>
      </c>
      <c r="D59" s="107">
        <v>784</v>
      </c>
      <c r="E59" s="108">
        <v>7.2855682557383145E-2</v>
      </c>
      <c r="F59" s="107">
        <v>0</v>
      </c>
      <c r="G59" s="108">
        <v>0</v>
      </c>
      <c r="H59" s="108" t="s">
        <v>233</v>
      </c>
      <c r="I59" s="30"/>
      <c r="J59" s="20">
        <v>5</v>
      </c>
      <c r="K59" s="21" t="s">
        <v>186</v>
      </c>
      <c r="L59" s="107">
        <v>566</v>
      </c>
      <c r="M59" s="108">
        <v>5.2597342254437317E-2</v>
      </c>
      <c r="N59" s="107">
        <v>269</v>
      </c>
      <c r="O59" s="108">
        <v>4.4536423841059603E-2</v>
      </c>
      <c r="P59" s="108">
        <v>1.1040892193308549</v>
      </c>
    </row>
    <row r="60" spans="2:16" ht="22.7" customHeight="1" x14ac:dyDescent="0.25">
      <c r="B60" s="22">
        <v>6</v>
      </c>
      <c r="C60" s="23" t="s">
        <v>55</v>
      </c>
      <c r="D60" s="109">
        <v>713</v>
      </c>
      <c r="E60" s="110">
        <v>6.6257782733946655E-2</v>
      </c>
      <c r="F60" s="109">
        <v>556</v>
      </c>
      <c r="G60" s="110">
        <v>9.2052980132450335E-2</v>
      </c>
      <c r="H60" s="110">
        <v>0.28237410071942448</v>
      </c>
      <c r="I60" s="30"/>
      <c r="J60" s="22">
        <v>6</v>
      </c>
      <c r="K60" s="23" t="s">
        <v>254</v>
      </c>
      <c r="L60" s="109">
        <v>491</v>
      </c>
      <c r="M60" s="110">
        <v>4.5627729764891739E-2</v>
      </c>
      <c r="N60" s="109">
        <v>0</v>
      </c>
      <c r="O60" s="110">
        <v>0</v>
      </c>
      <c r="P60" s="110" t="s">
        <v>233</v>
      </c>
    </row>
    <row r="61" spans="2:16" ht="22.7" customHeight="1" x14ac:dyDescent="0.25">
      <c r="B61" s="20">
        <v>7</v>
      </c>
      <c r="C61" s="21" t="s">
        <v>35</v>
      </c>
      <c r="D61" s="107">
        <v>675</v>
      </c>
      <c r="E61" s="108">
        <v>6.2726512405910234E-2</v>
      </c>
      <c r="F61" s="107">
        <v>915</v>
      </c>
      <c r="G61" s="108">
        <v>0.15149006622516556</v>
      </c>
      <c r="H61" s="108">
        <v>-0.26229508196721307</v>
      </c>
      <c r="I61" s="30"/>
      <c r="J61" s="20">
        <v>7</v>
      </c>
      <c r="K61" s="21" t="s">
        <v>160</v>
      </c>
      <c r="L61" s="107">
        <v>448</v>
      </c>
      <c r="M61" s="108">
        <v>4.163181860421894E-2</v>
      </c>
      <c r="N61" s="107">
        <v>454</v>
      </c>
      <c r="O61" s="108">
        <v>7.5165562913907288E-2</v>
      </c>
      <c r="P61" s="108">
        <v>-1.3215859030836996E-2</v>
      </c>
    </row>
    <row r="62" spans="2:16" ht="22.7" customHeight="1" x14ac:dyDescent="0.25">
      <c r="B62" s="22">
        <v>8</v>
      </c>
      <c r="C62" s="23" t="s">
        <v>36</v>
      </c>
      <c r="D62" s="109">
        <v>565</v>
      </c>
      <c r="E62" s="110">
        <v>5.2504414087910047E-2</v>
      </c>
      <c r="F62" s="109">
        <v>430</v>
      </c>
      <c r="G62" s="110">
        <v>7.1192052980132453E-2</v>
      </c>
      <c r="H62" s="110">
        <v>0.31395348837209291</v>
      </c>
      <c r="I62" s="30"/>
      <c r="J62" s="22">
        <v>8</v>
      </c>
      <c r="K62" s="23" t="s">
        <v>219</v>
      </c>
      <c r="L62" s="109">
        <v>401</v>
      </c>
      <c r="M62" s="110">
        <v>3.7264194777437039E-2</v>
      </c>
      <c r="N62" s="109">
        <v>240</v>
      </c>
      <c r="O62" s="110">
        <v>3.9735099337748346E-2</v>
      </c>
      <c r="P62" s="110">
        <v>0.67083333333333339</v>
      </c>
    </row>
    <row r="63" spans="2:16" ht="22.7" customHeight="1" x14ac:dyDescent="0.25">
      <c r="B63" s="20">
        <v>9</v>
      </c>
      <c r="C63" s="21" t="s">
        <v>247</v>
      </c>
      <c r="D63" s="107">
        <v>491</v>
      </c>
      <c r="E63" s="108">
        <v>4.5627729764891739E-2</v>
      </c>
      <c r="F63" s="107">
        <v>0</v>
      </c>
      <c r="G63" s="108">
        <v>0</v>
      </c>
      <c r="H63" s="108" t="s">
        <v>233</v>
      </c>
      <c r="I63" s="30"/>
      <c r="J63" s="20">
        <v>9</v>
      </c>
      <c r="K63" s="21" t="s">
        <v>238</v>
      </c>
      <c r="L63" s="107">
        <v>393</v>
      </c>
      <c r="M63" s="108">
        <v>3.6520769445218842E-2</v>
      </c>
      <c r="N63" s="107">
        <v>0</v>
      </c>
      <c r="O63" s="108">
        <v>0</v>
      </c>
      <c r="P63" s="108" t="s">
        <v>233</v>
      </c>
    </row>
    <row r="64" spans="2:16" ht="22.7" customHeight="1" x14ac:dyDescent="0.25">
      <c r="B64" s="22">
        <v>10</v>
      </c>
      <c r="C64" s="23" t="s">
        <v>253</v>
      </c>
      <c r="D64" s="109">
        <v>393</v>
      </c>
      <c r="E64" s="110">
        <v>3.6520769445218842E-2</v>
      </c>
      <c r="F64" s="109">
        <v>0</v>
      </c>
      <c r="G64" s="110">
        <v>0</v>
      </c>
      <c r="H64" s="110" t="s">
        <v>233</v>
      </c>
      <c r="I64" s="30"/>
      <c r="J64" s="22">
        <v>10</v>
      </c>
      <c r="K64" s="23" t="s">
        <v>242</v>
      </c>
      <c r="L64" s="109">
        <v>339</v>
      </c>
      <c r="M64" s="110">
        <v>3.1502648452746029E-2</v>
      </c>
      <c r="N64" s="109">
        <v>175</v>
      </c>
      <c r="O64" s="110">
        <v>2.8973509933774833E-2</v>
      </c>
      <c r="P64" s="110">
        <v>0.93714285714285706</v>
      </c>
    </row>
    <row r="65" spans="2:16" ht="22.7" customHeight="1" x14ac:dyDescent="0.25">
      <c r="B65" s="146" t="s">
        <v>42</v>
      </c>
      <c r="C65" s="146"/>
      <c r="D65" s="111">
        <v>8419</v>
      </c>
      <c r="E65" s="112">
        <v>0.78236223399312332</v>
      </c>
      <c r="F65" s="122">
        <v>3921</v>
      </c>
      <c r="G65" s="112">
        <v>0.64917218543046362</v>
      </c>
      <c r="H65" s="112">
        <v>1.147156337668962</v>
      </c>
      <c r="J65" s="146" t="s">
        <v>56</v>
      </c>
      <c r="K65" s="146"/>
      <c r="L65" s="122">
        <v>5948</v>
      </c>
      <c r="M65" s="112">
        <v>0.55273673450422822</v>
      </c>
      <c r="N65" s="122">
        <v>1547</v>
      </c>
      <c r="O65" s="112">
        <v>0.25612582781456955</v>
      </c>
      <c r="P65" s="112">
        <v>2.8448610213316097</v>
      </c>
    </row>
    <row r="66" spans="2:16" ht="22.7" customHeight="1" x14ac:dyDescent="0.25">
      <c r="B66" s="146" t="s">
        <v>44</v>
      </c>
      <c r="C66" s="146"/>
      <c r="D66" s="111">
        <v>2342</v>
      </c>
      <c r="E66" s="112">
        <v>0.21763776600687668</v>
      </c>
      <c r="F66" s="122">
        <v>2119</v>
      </c>
      <c r="G66" s="112">
        <v>0.35082781456953643</v>
      </c>
      <c r="H66" s="112">
        <v>0.10523831996224642</v>
      </c>
      <c r="J66" s="146" t="s">
        <v>57</v>
      </c>
      <c r="K66" s="146"/>
      <c r="L66" s="122">
        <v>4813</v>
      </c>
      <c r="M66" s="112">
        <v>0.44726326549577178</v>
      </c>
      <c r="N66" s="122">
        <v>4493</v>
      </c>
      <c r="O66" s="112">
        <v>0.7438741721854305</v>
      </c>
      <c r="P66" s="112">
        <v>7.1221900734475874E-2</v>
      </c>
    </row>
    <row r="67" spans="2:16" ht="22.7" customHeight="1" x14ac:dyDescent="0.25">
      <c r="B67" s="147" t="s">
        <v>46</v>
      </c>
      <c r="C67" s="147"/>
      <c r="D67" s="113">
        <v>10761</v>
      </c>
      <c r="E67" s="118">
        <v>1</v>
      </c>
      <c r="F67" s="123">
        <v>6040</v>
      </c>
      <c r="G67" s="118">
        <v>1</v>
      </c>
      <c r="H67" s="119">
        <v>0.78162251655629134</v>
      </c>
      <c r="J67" s="147" t="s">
        <v>46</v>
      </c>
      <c r="K67" s="147"/>
      <c r="L67" s="123">
        <v>10761</v>
      </c>
      <c r="M67" s="118">
        <v>1</v>
      </c>
      <c r="N67" s="123">
        <v>6040</v>
      </c>
      <c r="O67" s="118">
        <v>1</v>
      </c>
      <c r="P67" s="119">
        <v>0.78162251655629134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3" priority="3" operator="lessThan">
      <formula>0</formula>
    </cfRule>
  </conditionalFormatting>
  <conditionalFormatting sqref="H3:H7 P4:P7 P9:P22 H9:H24 H26:H30 P27:P30 P32:P45 H32:H47 H49:H53 P50:P53 P55:P68 H55:H70 H90:H1048576">
    <cfRule type="cellIs" dxfId="62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8" t="s">
        <v>63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</row>
    <row r="4" spans="2:16" ht="18.75" x14ac:dyDescent="0.35">
      <c r="B4" s="149" t="s">
        <v>220</v>
      </c>
      <c r="C4" s="149"/>
      <c r="D4" s="149"/>
      <c r="E4" s="149"/>
      <c r="F4" s="149"/>
      <c r="G4" s="149"/>
      <c r="H4" s="149"/>
      <c r="I4" s="31"/>
      <c r="J4" s="149" t="s">
        <v>221</v>
      </c>
      <c r="K4" s="149"/>
      <c r="L4" s="149"/>
      <c r="M4" s="149"/>
      <c r="N4" s="149"/>
      <c r="O4" s="149"/>
      <c r="P4" s="149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0" t="s">
        <v>26</v>
      </c>
      <c r="C6" s="150" t="s">
        <v>27</v>
      </c>
      <c r="D6" s="151" t="str">
        <f>'Osobowe - rankingi'!D6</f>
        <v>Rok narastająco Styczeń - Maj</v>
      </c>
      <c r="E6" s="151"/>
      <c r="F6" s="151"/>
      <c r="G6" s="151"/>
      <c r="H6" s="151"/>
      <c r="I6" s="32"/>
      <c r="J6" s="150" t="s">
        <v>26</v>
      </c>
      <c r="K6" s="150" t="s">
        <v>28</v>
      </c>
      <c r="L6" s="151" t="str">
        <f>D6</f>
        <v>Rok narastająco Styczeń - Maj</v>
      </c>
      <c r="M6" s="151"/>
      <c r="N6" s="151"/>
      <c r="O6" s="151"/>
      <c r="P6" s="151"/>
    </row>
    <row r="7" spans="2:16" ht="20.100000000000001" customHeight="1" x14ac:dyDescent="0.25">
      <c r="B7" s="150"/>
      <c r="C7" s="150"/>
      <c r="D7" s="152">
        <f>'Osobowe - rankingi'!D7</f>
        <v>2025</v>
      </c>
      <c r="E7" s="152"/>
      <c r="F7" s="152">
        <f>'Osobowe - rankingi'!F7</f>
        <v>2024</v>
      </c>
      <c r="G7" s="152"/>
      <c r="H7" s="150" t="s">
        <v>64</v>
      </c>
      <c r="I7" s="32"/>
      <c r="J7" s="150"/>
      <c r="K7" s="150"/>
      <c r="L7" s="152">
        <f>D7</f>
        <v>2025</v>
      </c>
      <c r="M7" s="152"/>
      <c r="N7" s="152">
        <f>F7</f>
        <v>2024</v>
      </c>
      <c r="O7" s="152"/>
      <c r="P7" s="150" t="s">
        <v>64</v>
      </c>
    </row>
    <row r="8" spans="2:16" ht="20.100000000000001" customHeight="1" x14ac:dyDescent="0.25">
      <c r="B8" s="150"/>
      <c r="C8" s="150"/>
      <c r="D8" s="33" t="s">
        <v>30</v>
      </c>
      <c r="E8" s="29" t="s">
        <v>31</v>
      </c>
      <c r="F8" s="28" t="s">
        <v>30</v>
      </c>
      <c r="G8" s="29" t="s">
        <v>31</v>
      </c>
      <c r="H8" s="150"/>
      <c r="I8" s="32"/>
      <c r="J8" s="150"/>
      <c r="K8" s="150"/>
      <c r="L8" s="28" t="s">
        <v>30</v>
      </c>
      <c r="M8" s="29" t="s">
        <v>31</v>
      </c>
      <c r="N8" s="28" t="s">
        <v>30</v>
      </c>
      <c r="O8" s="29" t="s">
        <v>31</v>
      </c>
      <c r="P8" s="150"/>
    </row>
    <row r="9" spans="2:16" ht="22.7" customHeight="1" x14ac:dyDescent="0.25">
      <c r="B9" s="20">
        <v>1</v>
      </c>
      <c r="C9" s="21" t="s">
        <v>51</v>
      </c>
      <c r="D9" s="107">
        <v>300</v>
      </c>
      <c r="E9" s="108">
        <v>0.46153846153846156</v>
      </c>
      <c r="F9" s="107">
        <v>83</v>
      </c>
      <c r="G9" s="108">
        <v>0.11806543385490754</v>
      </c>
      <c r="H9" s="108">
        <v>2.6144578313253013</v>
      </c>
      <c r="J9" s="20">
        <v>1</v>
      </c>
      <c r="K9" s="136" t="s">
        <v>208</v>
      </c>
      <c r="L9" s="107">
        <v>119</v>
      </c>
      <c r="M9" s="108">
        <v>0.18307692307692308</v>
      </c>
      <c r="N9" s="107">
        <v>38</v>
      </c>
      <c r="O9" s="108">
        <v>5.4054054054054057E-2</v>
      </c>
      <c r="P9" s="108">
        <v>2.1315789473684212</v>
      </c>
    </row>
    <row r="10" spans="2:16" ht="22.7" customHeight="1" x14ac:dyDescent="0.25">
      <c r="B10" s="22">
        <v>2</v>
      </c>
      <c r="C10" s="23" t="s">
        <v>35</v>
      </c>
      <c r="D10" s="109">
        <v>110</v>
      </c>
      <c r="E10" s="110">
        <v>0.16923076923076924</v>
      </c>
      <c r="F10" s="109">
        <v>77</v>
      </c>
      <c r="G10" s="110">
        <v>0.10953058321479374</v>
      </c>
      <c r="H10" s="110">
        <v>0.4285714285714286</v>
      </c>
      <c r="J10" s="22">
        <v>2</v>
      </c>
      <c r="K10" s="23" t="s">
        <v>255</v>
      </c>
      <c r="L10" s="109">
        <v>94</v>
      </c>
      <c r="M10" s="110">
        <v>0.14461538461538462</v>
      </c>
      <c r="N10" s="109">
        <v>0</v>
      </c>
      <c r="O10" s="110">
        <v>0</v>
      </c>
      <c r="P10" s="110" t="s">
        <v>233</v>
      </c>
    </row>
    <row r="11" spans="2:16" ht="22.7" customHeight="1" x14ac:dyDescent="0.25">
      <c r="B11" s="20">
        <v>3</v>
      </c>
      <c r="C11" s="21" t="s">
        <v>65</v>
      </c>
      <c r="D11" s="107">
        <v>63</v>
      </c>
      <c r="E11" s="108">
        <v>9.6923076923076917E-2</v>
      </c>
      <c r="F11" s="107">
        <v>240</v>
      </c>
      <c r="G11" s="108">
        <v>0.3413940256045519</v>
      </c>
      <c r="H11" s="108">
        <v>-0.73750000000000004</v>
      </c>
      <c r="J11" s="20">
        <v>3</v>
      </c>
      <c r="K11" s="21" t="s">
        <v>227</v>
      </c>
      <c r="L11" s="107">
        <v>87</v>
      </c>
      <c r="M11" s="108">
        <v>0.13384615384615384</v>
      </c>
      <c r="N11" s="107">
        <v>45</v>
      </c>
      <c r="O11" s="108">
        <v>6.4011379800853488E-2</v>
      </c>
      <c r="P11" s="108">
        <v>0.93333333333333335</v>
      </c>
    </row>
    <row r="12" spans="2:16" ht="22.7" customHeight="1" x14ac:dyDescent="0.25">
      <c r="B12" s="22">
        <v>4</v>
      </c>
      <c r="C12" s="23" t="s">
        <v>41</v>
      </c>
      <c r="D12" s="109">
        <v>51</v>
      </c>
      <c r="E12" s="110">
        <v>7.8461538461538458E-2</v>
      </c>
      <c r="F12" s="109">
        <v>25</v>
      </c>
      <c r="G12" s="110">
        <v>3.5561877667140827E-2</v>
      </c>
      <c r="H12" s="110">
        <v>1.04</v>
      </c>
      <c r="J12" s="22">
        <v>4</v>
      </c>
      <c r="K12" s="23" t="s">
        <v>204</v>
      </c>
      <c r="L12" s="109">
        <v>60</v>
      </c>
      <c r="M12" s="110">
        <v>9.2307692307692313E-2</v>
      </c>
      <c r="N12" s="109">
        <v>11</v>
      </c>
      <c r="O12" s="110">
        <v>1.5647226173541962E-2</v>
      </c>
      <c r="P12" s="110">
        <v>4.4545454545454541</v>
      </c>
    </row>
    <row r="13" spans="2:16" ht="22.7" customHeight="1" x14ac:dyDescent="0.25">
      <c r="B13" s="20">
        <v>5</v>
      </c>
      <c r="C13" s="21" t="s">
        <v>66</v>
      </c>
      <c r="D13" s="107">
        <v>46</v>
      </c>
      <c r="E13" s="108">
        <v>7.0769230769230765E-2</v>
      </c>
      <c r="F13" s="107">
        <v>52</v>
      </c>
      <c r="G13" s="108">
        <v>7.3968705547652919E-2</v>
      </c>
      <c r="H13" s="108">
        <v>-0.11538461538461542</v>
      </c>
      <c r="J13" s="20">
        <v>5</v>
      </c>
      <c r="K13" s="21" t="s">
        <v>214</v>
      </c>
      <c r="L13" s="107">
        <v>41</v>
      </c>
      <c r="M13" s="108">
        <v>6.3076923076923072E-2</v>
      </c>
      <c r="N13" s="107">
        <v>0</v>
      </c>
      <c r="O13" s="108">
        <v>0</v>
      </c>
      <c r="P13" s="108" t="s">
        <v>233</v>
      </c>
    </row>
    <row r="14" spans="2:16" ht="22.7" customHeight="1" x14ac:dyDescent="0.25">
      <c r="B14" s="22">
        <v>6</v>
      </c>
      <c r="C14" s="23" t="s">
        <v>34</v>
      </c>
      <c r="D14" s="109">
        <v>17</v>
      </c>
      <c r="E14" s="110">
        <v>2.6153846153846153E-2</v>
      </c>
      <c r="F14" s="109">
        <v>71</v>
      </c>
      <c r="G14" s="110">
        <v>0.10099573257467995</v>
      </c>
      <c r="H14" s="110">
        <v>-0.76056338028169013</v>
      </c>
      <c r="J14" s="22">
        <v>6</v>
      </c>
      <c r="K14" s="23" t="s">
        <v>229</v>
      </c>
      <c r="L14" s="109">
        <v>38</v>
      </c>
      <c r="M14" s="110">
        <v>5.8461538461538461E-2</v>
      </c>
      <c r="N14" s="109">
        <v>23</v>
      </c>
      <c r="O14" s="110">
        <v>3.2716927453769556E-2</v>
      </c>
      <c r="P14" s="110">
        <v>0.65217391304347827</v>
      </c>
    </row>
    <row r="15" spans="2:16" ht="22.7" customHeight="1" x14ac:dyDescent="0.25">
      <c r="B15" s="20">
        <v>7</v>
      </c>
      <c r="C15" s="21" t="s">
        <v>67</v>
      </c>
      <c r="D15" s="107">
        <v>15</v>
      </c>
      <c r="E15" s="108">
        <v>2.3076923076923078E-2</v>
      </c>
      <c r="F15" s="107">
        <v>32</v>
      </c>
      <c r="G15" s="108">
        <v>4.5519203413940258E-2</v>
      </c>
      <c r="H15" s="108">
        <v>-0.53125</v>
      </c>
      <c r="J15" s="20">
        <v>7</v>
      </c>
      <c r="K15" s="21" t="s">
        <v>202</v>
      </c>
      <c r="L15" s="107">
        <v>37</v>
      </c>
      <c r="M15" s="108">
        <v>5.6923076923076923E-2</v>
      </c>
      <c r="N15" s="107">
        <v>10</v>
      </c>
      <c r="O15" s="108">
        <v>1.422475106685633E-2</v>
      </c>
      <c r="P15" s="108">
        <v>2.7</v>
      </c>
    </row>
    <row r="16" spans="2:16" ht="22.7" customHeight="1" x14ac:dyDescent="0.25">
      <c r="B16" s="22">
        <v>8</v>
      </c>
      <c r="C16" s="23" t="s">
        <v>40</v>
      </c>
      <c r="D16" s="109">
        <v>13</v>
      </c>
      <c r="E16" s="110">
        <v>0.02</v>
      </c>
      <c r="F16" s="109">
        <v>15</v>
      </c>
      <c r="G16" s="110">
        <v>2.1337126600284494E-2</v>
      </c>
      <c r="H16" s="110">
        <v>-0.1333333333333333</v>
      </c>
      <c r="J16" s="22">
        <v>8</v>
      </c>
      <c r="K16" s="23" t="s">
        <v>210</v>
      </c>
      <c r="L16" s="109">
        <v>20</v>
      </c>
      <c r="M16" s="110">
        <v>3.0769230769230771E-2</v>
      </c>
      <c r="N16" s="109">
        <v>0</v>
      </c>
      <c r="O16" s="110">
        <v>0</v>
      </c>
      <c r="P16" s="110" t="s">
        <v>233</v>
      </c>
    </row>
    <row r="17" spans="2:16" ht="22.7" customHeight="1" x14ac:dyDescent="0.25">
      <c r="B17" s="20">
        <v>9</v>
      </c>
      <c r="C17" s="21" t="s">
        <v>62</v>
      </c>
      <c r="D17" s="107">
        <v>7</v>
      </c>
      <c r="E17" s="108">
        <v>1.0769230769230769E-2</v>
      </c>
      <c r="F17" s="107">
        <v>31</v>
      </c>
      <c r="G17" s="108">
        <v>4.4096728307254626E-2</v>
      </c>
      <c r="H17" s="108">
        <v>-0.77419354838709675</v>
      </c>
      <c r="J17" s="20">
        <v>9</v>
      </c>
      <c r="K17" s="21" t="s">
        <v>243</v>
      </c>
      <c r="L17" s="107">
        <v>20</v>
      </c>
      <c r="M17" s="108">
        <v>3.0769230769230771E-2</v>
      </c>
      <c r="N17" s="107">
        <v>12</v>
      </c>
      <c r="O17" s="108">
        <v>1.7069701280227598E-2</v>
      </c>
      <c r="P17" s="108">
        <v>0.66666666666666674</v>
      </c>
    </row>
    <row r="18" spans="2:16" ht="22.7" customHeight="1" x14ac:dyDescent="0.25">
      <c r="B18" s="22">
        <v>10</v>
      </c>
      <c r="C18" s="23" t="s">
        <v>174</v>
      </c>
      <c r="D18" s="109">
        <v>6</v>
      </c>
      <c r="E18" s="110">
        <v>9.2307692307692316E-3</v>
      </c>
      <c r="F18" s="109">
        <v>15</v>
      </c>
      <c r="G18" s="110">
        <v>2.1337126600284494E-2</v>
      </c>
      <c r="H18" s="110">
        <v>-0.6</v>
      </c>
      <c r="J18" s="22">
        <v>10</v>
      </c>
      <c r="K18" s="23" t="s">
        <v>256</v>
      </c>
      <c r="L18" s="109">
        <v>17</v>
      </c>
      <c r="M18" s="110">
        <v>2.6153846153846153E-2</v>
      </c>
      <c r="N18" s="109">
        <v>70</v>
      </c>
      <c r="O18" s="110">
        <v>9.9573257467994308E-2</v>
      </c>
      <c r="P18" s="110">
        <v>-0.75714285714285712</v>
      </c>
    </row>
    <row r="19" spans="2:16" ht="22.7" customHeight="1" x14ac:dyDescent="0.25">
      <c r="B19" s="146" t="s">
        <v>56</v>
      </c>
      <c r="C19" s="146"/>
      <c r="D19" s="122">
        <v>628</v>
      </c>
      <c r="E19" s="112">
        <v>0.96615384615384614</v>
      </c>
      <c r="F19" s="122">
        <v>641</v>
      </c>
      <c r="G19" s="112">
        <v>0.91180654338549072</v>
      </c>
      <c r="H19" s="112">
        <v>-2.0280811232449292E-2</v>
      </c>
      <c r="J19" s="146" t="s">
        <v>42</v>
      </c>
      <c r="K19" s="146"/>
      <c r="L19" s="122">
        <v>533</v>
      </c>
      <c r="M19" s="112">
        <v>0.82</v>
      </c>
      <c r="N19" s="122">
        <v>209</v>
      </c>
      <c r="O19" s="112">
        <v>0.29729729729729731</v>
      </c>
      <c r="P19" s="112">
        <v>1.5502392344497609</v>
      </c>
    </row>
    <row r="20" spans="2:16" ht="22.7" customHeight="1" x14ac:dyDescent="0.25">
      <c r="B20" s="146" t="s">
        <v>57</v>
      </c>
      <c r="C20" s="146"/>
      <c r="D20" s="122">
        <v>22</v>
      </c>
      <c r="E20" s="112">
        <v>3.3846153846153845E-2</v>
      </c>
      <c r="F20" s="122">
        <v>62</v>
      </c>
      <c r="G20" s="112">
        <v>8.8193456614509252E-2</v>
      </c>
      <c r="H20" s="112">
        <v>-0.64516129032258063</v>
      </c>
      <c r="J20" s="146" t="s">
        <v>44</v>
      </c>
      <c r="K20" s="146"/>
      <c r="L20" s="122">
        <v>117</v>
      </c>
      <c r="M20" s="112">
        <v>0.18</v>
      </c>
      <c r="N20" s="122">
        <v>494</v>
      </c>
      <c r="O20" s="112">
        <v>0.70270270270270274</v>
      </c>
      <c r="P20" s="112">
        <v>-0.76315789473684215</v>
      </c>
    </row>
    <row r="21" spans="2:16" ht="22.7" customHeight="1" x14ac:dyDescent="0.25">
      <c r="B21" s="147" t="s">
        <v>46</v>
      </c>
      <c r="C21" s="147"/>
      <c r="D21" s="123">
        <v>650</v>
      </c>
      <c r="E21" s="118">
        <v>1</v>
      </c>
      <c r="F21" s="123">
        <v>703</v>
      </c>
      <c r="G21" s="118">
        <v>1</v>
      </c>
      <c r="H21" s="119">
        <v>-7.5391180654338585E-2</v>
      </c>
      <c r="J21" s="147" t="s">
        <v>46</v>
      </c>
      <c r="K21" s="147"/>
      <c r="L21" s="123">
        <v>650</v>
      </c>
      <c r="M21" s="118">
        <v>1</v>
      </c>
      <c r="N21" s="123">
        <v>703</v>
      </c>
      <c r="O21" s="118">
        <v>1</v>
      </c>
      <c r="P21" s="119">
        <v>-7.5391180654338585E-2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61" priority="3" operator="lessThan">
      <formula>0</formula>
    </cfRule>
  </conditionalFormatting>
  <conditionalFormatting sqref="H3:H7 P4:P7 P9:P22 H9:H24 H44:H1048576">
    <cfRule type="cellIs" dxfId="60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9" t="s">
        <v>63</v>
      </c>
      <c r="C2" s="169"/>
      <c r="D2" s="169"/>
      <c r="E2" s="169"/>
      <c r="F2" s="169"/>
      <c r="G2" s="169"/>
      <c r="H2" s="169"/>
    </row>
    <row r="4" spans="2:8" ht="18.75" x14ac:dyDescent="0.25">
      <c r="B4" s="170" t="s">
        <v>68</v>
      </c>
      <c r="C4" s="149"/>
      <c r="D4" s="149"/>
      <c r="E4" s="149"/>
      <c r="F4" s="149"/>
      <c r="G4" s="149"/>
      <c r="H4" s="149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0" t="s">
        <v>26</v>
      </c>
      <c r="C6" s="150" t="s">
        <v>27</v>
      </c>
      <c r="D6" s="151" t="str">
        <f>'Osobowe - rankingi'!D6</f>
        <v>Rok narastająco Styczeń - Maj</v>
      </c>
      <c r="E6" s="151"/>
      <c r="F6" s="151"/>
      <c r="G6" s="151"/>
      <c r="H6" s="151"/>
    </row>
    <row r="7" spans="2:8" ht="20.100000000000001" customHeight="1" x14ac:dyDescent="0.25">
      <c r="B7" s="150"/>
      <c r="C7" s="150"/>
      <c r="D7" s="152">
        <f>'Osobowe - rankingi'!D7</f>
        <v>2025</v>
      </c>
      <c r="E7" s="152"/>
      <c r="F7" s="152">
        <f>'Osobowe - rankingi'!F7</f>
        <v>2024</v>
      </c>
      <c r="G7" s="152"/>
      <c r="H7" s="150" t="s">
        <v>2</v>
      </c>
    </row>
    <row r="8" spans="2:8" ht="20.100000000000001" customHeight="1" x14ac:dyDescent="0.25">
      <c r="B8" s="150"/>
      <c r="C8" s="150"/>
      <c r="D8" s="28" t="s">
        <v>30</v>
      </c>
      <c r="E8" s="29" t="s">
        <v>31</v>
      </c>
      <c r="F8" s="28" t="s">
        <v>30</v>
      </c>
      <c r="G8" s="29" t="s">
        <v>31</v>
      </c>
      <c r="H8" s="150"/>
    </row>
    <row r="9" spans="2:8" ht="22.7" customHeight="1" x14ac:dyDescent="0.25">
      <c r="B9" s="20">
        <v>1</v>
      </c>
      <c r="C9" s="21" t="s">
        <v>69</v>
      </c>
      <c r="D9" s="107">
        <v>38</v>
      </c>
      <c r="E9" s="108">
        <v>0.19587628865979381</v>
      </c>
      <c r="F9" s="107">
        <v>61</v>
      </c>
      <c r="G9" s="108">
        <v>0.30964467005076141</v>
      </c>
      <c r="H9" s="108">
        <v>-0.37704918032786883</v>
      </c>
    </row>
    <row r="10" spans="2:8" ht="22.7" customHeight="1" x14ac:dyDescent="0.25">
      <c r="B10" s="35">
        <v>2</v>
      </c>
      <c r="C10" s="36" t="s">
        <v>37</v>
      </c>
      <c r="D10" s="124">
        <v>32</v>
      </c>
      <c r="E10" s="125">
        <v>0.16494845360824742</v>
      </c>
      <c r="F10" s="124">
        <v>38</v>
      </c>
      <c r="G10" s="125">
        <v>0.19289340101522842</v>
      </c>
      <c r="H10" s="125">
        <v>-0.15789473684210531</v>
      </c>
    </row>
    <row r="11" spans="2:8" ht="22.7" customHeight="1" x14ac:dyDescent="0.25">
      <c r="B11" s="20">
        <v>3</v>
      </c>
      <c r="C11" s="21" t="s">
        <v>257</v>
      </c>
      <c r="D11" s="107">
        <v>20</v>
      </c>
      <c r="E11" s="108">
        <v>0.10309278350515463</v>
      </c>
      <c r="F11" s="107">
        <v>0</v>
      </c>
      <c r="G11" s="108">
        <v>0</v>
      </c>
      <c r="H11" s="137" t="s">
        <v>241</v>
      </c>
    </row>
    <row r="12" spans="2:8" ht="22.7" customHeight="1" x14ac:dyDescent="0.25">
      <c r="B12" s="35">
        <v>4</v>
      </c>
      <c r="C12" s="36" t="s">
        <v>246</v>
      </c>
      <c r="D12" s="124">
        <v>20</v>
      </c>
      <c r="E12" s="125">
        <v>0.10309278350515463</v>
      </c>
      <c r="F12" s="124">
        <v>6</v>
      </c>
      <c r="G12" s="125">
        <v>3.0456852791878174E-2</v>
      </c>
      <c r="H12" s="125">
        <v>2.3333333333333335</v>
      </c>
    </row>
    <row r="13" spans="2:8" ht="22.7" customHeight="1" x14ac:dyDescent="0.25">
      <c r="B13" s="20">
        <v>5</v>
      </c>
      <c r="C13" s="21" t="s">
        <v>230</v>
      </c>
      <c r="D13" s="107">
        <v>17</v>
      </c>
      <c r="E13" s="108">
        <v>8.7628865979381437E-2</v>
      </c>
      <c r="F13" s="107">
        <v>17</v>
      </c>
      <c r="G13" s="108">
        <v>8.6294416243654817E-2</v>
      </c>
      <c r="H13" s="102">
        <v>0</v>
      </c>
    </row>
    <row r="14" spans="2:8" ht="22.7" customHeight="1" x14ac:dyDescent="0.25">
      <c r="B14" s="164" t="s">
        <v>70</v>
      </c>
      <c r="C14" s="164"/>
      <c r="D14" s="122">
        <v>127</v>
      </c>
      <c r="E14" s="112">
        <v>0.65463917525773196</v>
      </c>
      <c r="F14" s="122">
        <v>122</v>
      </c>
      <c r="G14" s="112">
        <v>0.61928934010152281</v>
      </c>
      <c r="H14" s="112">
        <v>4.0983606557376984E-2</v>
      </c>
    </row>
    <row r="15" spans="2:8" ht="22.7" customHeight="1" x14ac:dyDescent="0.25">
      <c r="B15" s="164" t="s">
        <v>71</v>
      </c>
      <c r="C15" s="164"/>
      <c r="D15" s="122">
        <v>67</v>
      </c>
      <c r="E15" s="112">
        <v>0.34536082474226804</v>
      </c>
      <c r="F15" s="122">
        <v>75</v>
      </c>
      <c r="G15" s="112">
        <v>0.38071065989847713</v>
      </c>
      <c r="H15" s="112">
        <v>-0.10666666666666669</v>
      </c>
    </row>
    <row r="16" spans="2:8" ht="22.7" customHeight="1" x14ac:dyDescent="0.25">
      <c r="B16" s="147" t="s">
        <v>46</v>
      </c>
      <c r="C16" s="147"/>
      <c r="D16" s="123">
        <v>194</v>
      </c>
      <c r="E16" s="118">
        <v>1</v>
      </c>
      <c r="F16" s="123">
        <v>197</v>
      </c>
      <c r="G16" s="118">
        <v>1</v>
      </c>
      <c r="H16" s="119">
        <v>-1.5228426395939132E-2</v>
      </c>
    </row>
    <row r="17" spans="2:8" x14ac:dyDescent="0.25">
      <c r="B17" s="27" t="s">
        <v>47</v>
      </c>
    </row>
    <row r="20" spans="2:8" ht="18.75" x14ac:dyDescent="0.25">
      <c r="B20" s="149" t="s">
        <v>72</v>
      </c>
      <c r="C20" s="149"/>
      <c r="D20" s="149"/>
      <c r="E20" s="149"/>
      <c r="F20" s="149"/>
      <c r="G20" s="149"/>
      <c r="H20" s="149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6" t="s">
        <v>26</v>
      </c>
      <c r="C22" s="166" t="s">
        <v>27</v>
      </c>
      <c r="D22" s="167" t="str">
        <f>'Osobowe - rankingi'!D6</f>
        <v>Rok narastająco Styczeń - Maj</v>
      </c>
      <c r="E22" s="167"/>
      <c r="F22" s="167"/>
      <c r="G22" s="167"/>
      <c r="H22" s="167"/>
    </row>
    <row r="23" spans="2:8" ht="20.100000000000001" customHeight="1" x14ac:dyDescent="0.25">
      <c r="B23" s="166"/>
      <c r="C23" s="166"/>
      <c r="D23" s="168">
        <f>'Osobowe - rankingi'!D7</f>
        <v>2025</v>
      </c>
      <c r="E23" s="168"/>
      <c r="F23" s="168">
        <f>'Osobowe - rankingi'!F7</f>
        <v>2024</v>
      </c>
      <c r="G23" s="168"/>
      <c r="H23" s="166" t="s">
        <v>2</v>
      </c>
    </row>
    <row r="24" spans="2:8" ht="20.100000000000001" customHeight="1" x14ac:dyDescent="0.25">
      <c r="B24" s="166"/>
      <c r="C24" s="166"/>
      <c r="D24" s="28" t="s">
        <v>30</v>
      </c>
      <c r="E24" s="37" t="s">
        <v>31</v>
      </c>
      <c r="F24" s="28" t="s">
        <v>30</v>
      </c>
      <c r="G24" s="37" t="s">
        <v>31</v>
      </c>
      <c r="H24" s="166"/>
    </row>
    <row r="25" spans="2:8" ht="22.7" customHeight="1" x14ac:dyDescent="0.25">
      <c r="B25" s="20">
        <v>1</v>
      </c>
      <c r="C25" s="21" t="s">
        <v>225</v>
      </c>
      <c r="D25" s="107">
        <v>161</v>
      </c>
      <c r="E25" s="108">
        <v>0.15018656716417911</v>
      </c>
      <c r="F25" s="107">
        <v>113</v>
      </c>
      <c r="G25" s="108">
        <v>0.10854947166186359</v>
      </c>
      <c r="H25" s="108">
        <v>0.4247787610619469</v>
      </c>
    </row>
    <row r="26" spans="2:8" ht="22.7" customHeight="1" x14ac:dyDescent="0.25">
      <c r="B26" s="35">
        <v>2</v>
      </c>
      <c r="C26" s="36" t="s">
        <v>240</v>
      </c>
      <c r="D26" s="124">
        <v>70</v>
      </c>
      <c r="E26" s="125">
        <v>6.5298507462686561E-2</v>
      </c>
      <c r="F26" s="124">
        <v>42</v>
      </c>
      <c r="G26" s="125">
        <v>4.0345821325648415E-2</v>
      </c>
      <c r="H26" s="125">
        <v>0.66666666666666674</v>
      </c>
    </row>
    <row r="27" spans="2:8" ht="22.7" customHeight="1" x14ac:dyDescent="0.25">
      <c r="B27" s="20">
        <v>3</v>
      </c>
      <c r="C27" s="21" t="s">
        <v>248</v>
      </c>
      <c r="D27" s="107">
        <v>63</v>
      </c>
      <c r="E27" s="108">
        <v>5.8768656716417914E-2</v>
      </c>
      <c r="F27" s="107">
        <v>8</v>
      </c>
      <c r="G27" s="108">
        <v>7.684918347742555E-3</v>
      </c>
      <c r="H27" s="108">
        <v>6.875</v>
      </c>
    </row>
    <row r="28" spans="2:8" ht="22.7" customHeight="1" x14ac:dyDescent="0.25">
      <c r="B28" s="35">
        <v>4</v>
      </c>
      <c r="C28" s="36" t="s">
        <v>239</v>
      </c>
      <c r="D28" s="124">
        <v>60</v>
      </c>
      <c r="E28" s="125">
        <v>5.5970149253731345E-2</v>
      </c>
      <c r="F28" s="124">
        <v>48</v>
      </c>
      <c r="G28" s="125">
        <v>4.6109510086455328E-2</v>
      </c>
      <c r="H28" s="138">
        <v>0.25</v>
      </c>
    </row>
    <row r="29" spans="2:8" ht="22.7" customHeight="1" x14ac:dyDescent="0.25">
      <c r="B29" s="20">
        <v>5</v>
      </c>
      <c r="C29" s="21" t="s">
        <v>69</v>
      </c>
      <c r="D29" s="107">
        <v>54</v>
      </c>
      <c r="E29" s="108">
        <v>5.0373134328358209E-2</v>
      </c>
      <c r="F29" s="107">
        <v>52</v>
      </c>
      <c r="G29" s="108">
        <v>4.9951969260326606E-2</v>
      </c>
      <c r="H29" s="108">
        <v>3.8461538461538547E-2</v>
      </c>
    </row>
    <row r="30" spans="2:8" ht="22.7" customHeight="1" x14ac:dyDescent="0.25">
      <c r="B30" s="164" t="s">
        <v>70</v>
      </c>
      <c r="C30" s="164"/>
      <c r="D30" s="122">
        <v>408</v>
      </c>
      <c r="E30" s="112">
        <v>0.38059701492537312</v>
      </c>
      <c r="F30" s="122">
        <v>263</v>
      </c>
      <c r="G30" s="112">
        <v>0.25264169068203651</v>
      </c>
      <c r="H30" s="112">
        <v>0.55133079847908739</v>
      </c>
    </row>
    <row r="31" spans="2:8" ht="22.7" customHeight="1" x14ac:dyDescent="0.25">
      <c r="B31" s="164" t="s">
        <v>71</v>
      </c>
      <c r="C31" s="164"/>
      <c r="D31" s="122">
        <v>664</v>
      </c>
      <c r="E31" s="112">
        <v>0.61940298507462688</v>
      </c>
      <c r="F31" s="122">
        <v>778</v>
      </c>
      <c r="G31" s="112">
        <v>0.74735830931796354</v>
      </c>
      <c r="H31" s="112">
        <v>-0.14652956298200515</v>
      </c>
    </row>
    <row r="32" spans="2:8" ht="22.7" customHeight="1" x14ac:dyDescent="0.25">
      <c r="B32" s="165" t="s">
        <v>46</v>
      </c>
      <c r="C32" s="165"/>
      <c r="D32" s="123">
        <v>1072</v>
      </c>
      <c r="E32" s="126">
        <v>1</v>
      </c>
      <c r="F32" s="123">
        <v>1041</v>
      </c>
      <c r="G32" s="126">
        <v>1</v>
      </c>
      <c r="H32" s="127">
        <v>2.9779058597502406E-2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9" priority="4" operator="lessThan">
      <formula>0</formula>
    </cfRule>
  </conditionalFormatting>
  <conditionalFormatting sqref="H22:H23">
    <cfRule type="cellIs" dxfId="58" priority="1" operator="lessThan">
      <formula>0</formula>
    </cfRule>
  </conditionalFormatting>
  <conditionalFormatting sqref="H25:H32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74</v>
      </c>
    </row>
    <row r="3" spans="1:8" ht="14.45" customHeight="1" x14ac:dyDescent="0.25">
      <c r="A3" s="38"/>
      <c r="B3" s="171" t="s">
        <v>75</v>
      </c>
      <c r="C3" s="171"/>
      <c r="D3" s="171"/>
      <c r="E3" s="171"/>
      <c r="F3" s="171"/>
      <c r="G3" s="171"/>
      <c r="H3" s="171"/>
    </row>
    <row r="4" spans="1:8" x14ac:dyDescent="0.25">
      <c r="A4" s="38"/>
      <c r="B4" s="171"/>
      <c r="C4" s="171"/>
      <c r="D4" s="171"/>
      <c r="E4" s="171"/>
      <c r="F4" s="171"/>
      <c r="G4" s="171"/>
      <c r="H4" s="171"/>
    </row>
    <row r="5" spans="1:8" ht="21" customHeight="1" x14ac:dyDescent="0.25">
      <c r="A5" s="38"/>
      <c r="B5" s="172" t="s">
        <v>76</v>
      </c>
      <c r="C5" s="173" t="s">
        <v>77</v>
      </c>
      <c r="D5" s="173"/>
      <c r="E5" s="173" t="s">
        <v>78</v>
      </c>
      <c r="F5" s="173"/>
      <c r="G5" s="171" t="s">
        <v>1</v>
      </c>
      <c r="H5" s="171" t="s">
        <v>79</v>
      </c>
    </row>
    <row r="6" spans="1:8" ht="21" customHeight="1" x14ac:dyDescent="0.25">
      <c r="A6" s="38"/>
      <c r="B6" s="172"/>
      <c r="C6" s="41" t="s">
        <v>80</v>
      </c>
      <c r="D6" s="42" t="s">
        <v>81</v>
      </c>
      <c r="E6" s="41" t="s">
        <v>80</v>
      </c>
      <c r="F6" s="42" t="s">
        <v>81</v>
      </c>
      <c r="G6" s="171"/>
      <c r="H6" s="171"/>
    </row>
    <row r="7" spans="1:8" x14ac:dyDescent="0.25">
      <c r="A7" s="38"/>
      <c r="B7" s="43" t="s">
        <v>6</v>
      </c>
      <c r="C7" s="44" t="s">
        <v>82</v>
      </c>
      <c r="D7" s="45">
        <v>0.49744853070561301</v>
      </c>
      <c r="E7" s="44" t="s">
        <v>83</v>
      </c>
      <c r="F7" s="45">
        <v>0.45025893354718599</v>
      </c>
      <c r="G7" s="46">
        <v>6.4308681672025803E-2</v>
      </c>
      <c r="H7" s="47" t="s">
        <v>84</v>
      </c>
    </row>
    <row r="8" spans="1:8" x14ac:dyDescent="0.25">
      <c r="A8" s="38"/>
      <c r="B8" s="43" t="s">
        <v>7</v>
      </c>
      <c r="C8" s="48" t="s">
        <v>85</v>
      </c>
      <c r="D8" s="45">
        <v>8.9261433621806704E-2</v>
      </c>
      <c r="E8" s="44" t="s">
        <v>86</v>
      </c>
      <c r="F8" s="45">
        <v>9.1924807328974706E-2</v>
      </c>
      <c r="G8" s="49">
        <v>0.214285714285714</v>
      </c>
      <c r="H8" s="47" t="s">
        <v>87</v>
      </c>
    </row>
    <row r="9" spans="1:8" x14ac:dyDescent="0.25">
      <c r="A9" s="38"/>
      <c r="B9" s="43" t="s">
        <v>88</v>
      </c>
      <c r="C9" s="44" t="s">
        <v>89</v>
      </c>
      <c r="D9" s="45">
        <v>0.41329003567257999</v>
      </c>
      <c r="E9" s="44" t="s">
        <v>90</v>
      </c>
      <c r="F9" s="45">
        <v>0.45781625912384</v>
      </c>
      <c r="G9" s="49">
        <v>0.306201550387597</v>
      </c>
      <c r="H9" s="50" t="s">
        <v>91</v>
      </c>
    </row>
    <row r="10" spans="1:8" x14ac:dyDescent="0.25">
      <c r="A10" s="38"/>
      <c r="B10" s="51" t="s">
        <v>92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93</v>
      </c>
      <c r="C11" s="55" t="s">
        <v>94</v>
      </c>
      <c r="D11" s="45">
        <v>1.76123366339801E-2</v>
      </c>
      <c r="E11" s="55" t="s">
        <v>95</v>
      </c>
      <c r="F11" s="45">
        <v>2.96584251947099E-2</v>
      </c>
      <c r="G11" s="49">
        <v>1</v>
      </c>
      <c r="H11" s="50" t="s">
        <v>96</v>
      </c>
    </row>
    <row r="12" spans="1:8" x14ac:dyDescent="0.25">
      <c r="A12" s="38"/>
      <c r="B12" s="51" t="s">
        <v>97</v>
      </c>
      <c r="C12" s="55" t="s">
        <v>98</v>
      </c>
      <c r="D12" s="45">
        <v>2.5130772799257801E-2</v>
      </c>
      <c r="E12" s="55" t="s">
        <v>99</v>
      </c>
      <c r="F12" s="45">
        <v>2.3419553900314E-2</v>
      </c>
      <c r="G12" s="49">
        <v>6.25E-2</v>
      </c>
      <c r="H12" s="50" t="s">
        <v>100</v>
      </c>
    </row>
    <row r="13" spans="1:8" x14ac:dyDescent="0.25">
      <c r="A13" s="38"/>
      <c r="B13" s="51" t="s">
        <v>101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102</v>
      </c>
    </row>
    <row r="14" spans="1:8" x14ac:dyDescent="0.25">
      <c r="A14" s="38"/>
      <c r="B14" s="51" t="s">
        <v>103</v>
      </c>
      <c r="C14" s="55" t="s">
        <v>104</v>
      </c>
      <c r="D14" s="45">
        <v>0.172844048437925</v>
      </c>
      <c r="E14" s="55" t="s">
        <v>105</v>
      </c>
      <c r="F14" s="45">
        <v>0.21503037881774101</v>
      </c>
      <c r="G14" s="49">
        <v>0.46296296296296302</v>
      </c>
      <c r="H14" s="50" t="s">
        <v>106</v>
      </c>
    </row>
    <row r="15" spans="1:8" x14ac:dyDescent="0.25">
      <c r="A15" s="38"/>
      <c r="B15" s="51" t="s">
        <v>107</v>
      </c>
      <c r="C15" s="55" t="s">
        <v>108</v>
      </c>
      <c r="D15" s="45">
        <v>0.160254667029258</v>
      </c>
      <c r="E15" s="55" t="s">
        <v>109</v>
      </c>
      <c r="F15" s="45">
        <v>0.16280871539057501</v>
      </c>
      <c r="G15" s="49">
        <v>0.2</v>
      </c>
      <c r="H15" s="50" t="s">
        <v>87</v>
      </c>
    </row>
    <row r="16" spans="1:8" x14ac:dyDescent="0.25">
      <c r="A16" s="38"/>
      <c r="B16" s="51" t="s">
        <v>12</v>
      </c>
      <c r="C16" s="56" t="s">
        <v>110</v>
      </c>
      <c r="D16" s="45">
        <v>3.68243405371683E-2</v>
      </c>
      <c r="E16" s="56" t="s">
        <v>111</v>
      </c>
      <c r="F16" s="45">
        <v>2.6219570211088599E-2</v>
      </c>
      <c r="G16" s="49">
        <v>-0.173913043478261</v>
      </c>
      <c r="H16" s="47" t="s">
        <v>112</v>
      </c>
    </row>
    <row r="17" spans="1:8" x14ac:dyDescent="0.25">
      <c r="A17" s="38"/>
      <c r="B17" s="51" t="s">
        <v>113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102</v>
      </c>
    </row>
    <row r="18" spans="1:8" x14ac:dyDescent="0.25">
      <c r="A18" s="38"/>
      <c r="B18" s="57" t="s">
        <v>114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102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7" t="s">
        <v>116</v>
      </c>
      <c r="P2" s="187"/>
      <c r="Q2" s="187"/>
      <c r="R2" s="187"/>
      <c r="S2" s="187"/>
      <c r="T2" s="187"/>
      <c r="U2" s="187"/>
      <c r="V2" s="187"/>
    </row>
    <row r="3" spans="2:22" ht="14.45" customHeight="1" x14ac:dyDescent="0.25">
      <c r="B3" s="188" t="s">
        <v>117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7"/>
      <c r="N3" s="38"/>
      <c r="O3" s="187"/>
      <c r="P3" s="187"/>
      <c r="Q3" s="187"/>
      <c r="R3" s="187"/>
      <c r="S3" s="187"/>
      <c r="T3" s="187"/>
      <c r="U3" s="187"/>
      <c r="V3" s="187"/>
    </row>
    <row r="4" spans="2:22" ht="14.45" customHeight="1" x14ac:dyDescent="0.25">
      <c r="B4" s="189" t="s">
        <v>118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7"/>
      <c r="N4" s="38"/>
      <c r="O4" s="189" t="s">
        <v>119</v>
      </c>
      <c r="P4" s="189"/>
      <c r="Q4" s="189"/>
      <c r="R4" s="189"/>
      <c r="S4" s="189"/>
      <c r="T4" s="189"/>
      <c r="U4" s="189"/>
      <c r="V4" s="189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80" t="s">
        <v>26</v>
      </c>
      <c r="C6" s="181" t="s">
        <v>27</v>
      </c>
      <c r="D6" s="182" t="s">
        <v>121</v>
      </c>
      <c r="E6" s="182"/>
      <c r="F6" s="182"/>
      <c r="G6" s="182"/>
      <c r="H6" s="182"/>
      <c r="I6" s="182"/>
      <c r="J6" s="186" t="s">
        <v>122</v>
      </c>
      <c r="K6" s="186"/>
      <c r="L6" s="186"/>
      <c r="M6" s="17"/>
      <c r="N6" s="17"/>
      <c r="O6" s="180" t="s">
        <v>26</v>
      </c>
      <c r="P6" s="181" t="s">
        <v>27</v>
      </c>
      <c r="Q6" s="182" t="s">
        <v>123</v>
      </c>
      <c r="R6" s="182"/>
      <c r="S6" s="182"/>
      <c r="T6" s="182"/>
      <c r="U6" s="182"/>
      <c r="V6" s="182"/>
    </row>
    <row r="7" spans="2:22" ht="14.45" customHeight="1" x14ac:dyDescent="0.25">
      <c r="B7" s="180"/>
      <c r="C7" s="181"/>
      <c r="D7" s="183" t="s">
        <v>124</v>
      </c>
      <c r="E7" s="183"/>
      <c r="F7" s="183"/>
      <c r="G7" s="183"/>
      <c r="H7" s="183"/>
      <c r="I7" s="183"/>
      <c r="J7" s="184" t="s">
        <v>125</v>
      </c>
      <c r="K7" s="184"/>
      <c r="L7" s="184"/>
      <c r="M7" s="17"/>
      <c r="N7" s="17"/>
      <c r="O7" s="180"/>
      <c r="P7" s="181"/>
      <c r="Q7" s="183" t="s">
        <v>126</v>
      </c>
      <c r="R7" s="183"/>
      <c r="S7" s="183"/>
      <c r="T7" s="183"/>
      <c r="U7" s="183"/>
      <c r="V7" s="183"/>
    </row>
    <row r="8" spans="2:22" ht="14.45" customHeight="1" x14ac:dyDescent="0.25">
      <c r="B8" s="180"/>
      <c r="C8" s="181"/>
      <c r="D8" s="185">
        <v>2023</v>
      </c>
      <c r="E8" s="185"/>
      <c r="F8" s="185">
        <v>2022</v>
      </c>
      <c r="G8" s="185"/>
      <c r="H8" s="177" t="s">
        <v>64</v>
      </c>
      <c r="I8" s="177" t="s">
        <v>127</v>
      </c>
      <c r="J8" s="177">
        <v>2022</v>
      </c>
      <c r="K8" s="177" t="s">
        <v>128</v>
      </c>
      <c r="L8" s="177" t="s">
        <v>129</v>
      </c>
      <c r="M8" s="17"/>
      <c r="N8" s="17"/>
      <c r="O8" s="180"/>
      <c r="P8" s="181"/>
      <c r="Q8" s="185">
        <v>2023</v>
      </c>
      <c r="R8" s="185"/>
      <c r="S8" s="185">
        <v>2022</v>
      </c>
      <c r="T8" s="185"/>
      <c r="U8" s="177" t="s">
        <v>64</v>
      </c>
      <c r="V8" s="177" t="s">
        <v>130</v>
      </c>
    </row>
    <row r="9" spans="2:22" ht="14.45" customHeight="1" x14ac:dyDescent="0.25">
      <c r="B9" s="178" t="s">
        <v>131</v>
      </c>
      <c r="C9" s="179" t="s">
        <v>132</v>
      </c>
      <c r="D9" s="185"/>
      <c r="E9" s="185"/>
      <c r="F9" s="185"/>
      <c r="G9" s="185"/>
      <c r="H9" s="177"/>
      <c r="I9" s="177"/>
      <c r="J9" s="177"/>
      <c r="K9" s="177"/>
      <c r="L9" s="177"/>
      <c r="M9" s="17"/>
      <c r="N9" s="17"/>
      <c r="O9" s="178" t="s">
        <v>131</v>
      </c>
      <c r="P9" s="179" t="s">
        <v>132</v>
      </c>
      <c r="Q9" s="185"/>
      <c r="R9" s="185"/>
      <c r="S9" s="185"/>
      <c r="T9" s="185"/>
      <c r="U9" s="177"/>
      <c r="V9" s="177"/>
    </row>
    <row r="10" spans="2:22" ht="14.45" customHeight="1" x14ac:dyDescent="0.25">
      <c r="B10" s="178"/>
      <c r="C10" s="179"/>
      <c r="D10" s="66" t="s">
        <v>30</v>
      </c>
      <c r="E10" s="67" t="s">
        <v>31</v>
      </c>
      <c r="F10" s="66" t="s">
        <v>30</v>
      </c>
      <c r="G10" s="67" t="s">
        <v>31</v>
      </c>
      <c r="H10" s="176" t="s">
        <v>133</v>
      </c>
      <c r="I10" s="176" t="s">
        <v>134</v>
      </c>
      <c r="J10" s="176" t="s">
        <v>30</v>
      </c>
      <c r="K10" s="176" t="s">
        <v>135</v>
      </c>
      <c r="L10" s="176" t="s">
        <v>136</v>
      </c>
      <c r="M10" s="17"/>
      <c r="N10" s="17"/>
      <c r="O10" s="178"/>
      <c r="P10" s="179"/>
      <c r="Q10" s="66" t="s">
        <v>30</v>
      </c>
      <c r="R10" s="67" t="s">
        <v>31</v>
      </c>
      <c r="S10" s="66" t="s">
        <v>30</v>
      </c>
      <c r="T10" s="67" t="s">
        <v>31</v>
      </c>
      <c r="U10" s="176" t="s">
        <v>133</v>
      </c>
      <c r="V10" s="176" t="s">
        <v>137</v>
      </c>
    </row>
    <row r="11" spans="2:22" ht="14.45" customHeight="1" x14ac:dyDescent="0.25">
      <c r="B11" s="178"/>
      <c r="C11" s="179"/>
      <c r="D11" s="68" t="s">
        <v>138</v>
      </c>
      <c r="E11" s="69" t="s">
        <v>139</v>
      </c>
      <c r="F11" s="68" t="s">
        <v>138</v>
      </c>
      <c r="G11" s="69" t="s">
        <v>139</v>
      </c>
      <c r="H11" s="176"/>
      <c r="I11" s="176"/>
      <c r="J11" s="176" t="s">
        <v>138</v>
      </c>
      <c r="K11" s="176"/>
      <c r="L11" s="176"/>
      <c r="M11" s="17"/>
      <c r="N11" s="17"/>
      <c r="O11" s="178"/>
      <c r="P11" s="179"/>
      <c r="Q11" s="68" t="s">
        <v>138</v>
      </c>
      <c r="R11" s="69" t="s">
        <v>139</v>
      </c>
      <c r="S11" s="68" t="s">
        <v>138</v>
      </c>
      <c r="T11" s="69" t="s">
        <v>139</v>
      </c>
      <c r="U11" s="176"/>
      <c r="V11" s="176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4" t="s">
        <v>142</v>
      </c>
      <c r="C32" s="174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4" t="s">
        <v>142</v>
      </c>
      <c r="P32" s="174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4" t="s">
        <v>143</v>
      </c>
      <c r="C33" s="174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4" t="s">
        <v>143</v>
      </c>
      <c r="P33" s="174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5" t="s">
        <v>144</v>
      </c>
      <c r="C34" s="175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5" t="s">
        <v>144</v>
      </c>
      <c r="P34" s="175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115</v>
      </c>
      <c r="O36" s="91" t="s">
        <v>115</v>
      </c>
    </row>
    <row r="38" spans="2:23" x14ac:dyDescent="0.25">
      <c r="W38" s="39"/>
    </row>
    <row r="39" spans="2:23" ht="15" customHeight="1" x14ac:dyDescent="0.25">
      <c r="O39" s="187" t="s">
        <v>145</v>
      </c>
      <c r="P39" s="187"/>
      <c r="Q39" s="187"/>
      <c r="R39" s="187"/>
      <c r="S39" s="187"/>
      <c r="T39" s="187"/>
      <c r="U39" s="187"/>
      <c r="V39" s="187"/>
    </row>
    <row r="40" spans="2:23" ht="15" customHeight="1" x14ac:dyDescent="0.25">
      <c r="B40" s="188" t="s">
        <v>146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7"/>
      <c r="N40" s="38"/>
      <c r="O40" s="187"/>
      <c r="P40" s="187"/>
      <c r="Q40" s="187"/>
      <c r="R40" s="187"/>
      <c r="S40" s="187"/>
      <c r="T40" s="187"/>
      <c r="U40" s="187"/>
      <c r="V40" s="187"/>
    </row>
    <row r="41" spans="2:23" x14ac:dyDescent="0.25">
      <c r="B41" s="189" t="s">
        <v>147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7"/>
      <c r="N41" s="38"/>
      <c r="O41" s="189" t="s">
        <v>148</v>
      </c>
      <c r="P41" s="189"/>
      <c r="Q41" s="189"/>
      <c r="R41" s="189"/>
      <c r="S41" s="189"/>
      <c r="T41" s="189"/>
      <c r="U41" s="189"/>
      <c r="V41" s="189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3" ht="14.25" customHeight="1" x14ac:dyDescent="0.25">
      <c r="B43" s="180" t="s">
        <v>26</v>
      </c>
      <c r="C43" s="181" t="s">
        <v>28</v>
      </c>
      <c r="D43" s="182" t="s">
        <v>121</v>
      </c>
      <c r="E43" s="182"/>
      <c r="F43" s="182"/>
      <c r="G43" s="182"/>
      <c r="H43" s="182"/>
      <c r="I43" s="182"/>
      <c r="J43" s="186" t="s">
        <v>122</v>
      </c>
      <c r="K43" s="186"/>
      <c r="L43" s="186"/>
      <c r="M43" s="17"/>
      <c r="N43" s="17"/>
      <c r="O43" s="180" t="s">
        <v>26</v>
      </c>
      <c r="P43" s="181" t="s">
        <v>28</v>
      </c>
      <c r="Q43" s="182" t="s">
        <v>123</v>
      </c>
      <c r="R43" s="182"/>
      <c r="S43" s="182"/>
      <c r="T43" s="182"/>
      <c r="U43" s="182"/>
      <c r="V43" s="182"/>
    </row>
    <row r="44" spans="2:23" x14ac:dyDescent="0.25">
      <c r="B44" s="180"/>
      <c r="C44" s="181"/>
      <c r="D44" s="183" t="s">
        <v>124</v>
      </c>
      <c r="E44" s="183"/>
      <c r="F44" s="183"/>
      <c r="G44" s="183"/>
      <c r="H44" s="183"/>
      <c r="I44" s="183"/>
      <c r="J44" s="184" t="s">
        <v>125</v>
      </c>
      <c r="K44" s="184"/>
      <c r="L44" s="184"/>
      <c r="M44" s="17"/>
      <c r="N44" s="17"/>
      <c r="O44" s="180"/>
      <c r="P44" s="181"/>
      <c r="Q44" s="183" t="s">
        <v>126</v>
      </c>
      <c r="R44" s="183"/>
      <c r="S44" s="183"/>
      <c r="T44" s="183"/>
      <c r="U44" s="183"/>
      <c r="V44" s="183"/>
    </row>
    <row r="45" spans="2:23" ht="15" customHeight="1" x14ac:dyDescent="0.25">
      <c r="B45" s="180"/>
      <c r="C45" s="181"/>
      <c r="D45" s="185">
        <v>2023</v>
      </c>
      <c r="E45" s="185"/>
      <c r="F45" s="185">
        <v>2022</v>
      </c>
      <c r="G45" s="185"/>
      <c r="H45" s="177" t="s">
        <v>64</v>
      </c>
      <c r="I45" s="177" t="s">
        <v>127</v>
      </c>
      <c r="J45" s="177">
        <v>2022</v>
      </c>
      <c r="K45" s="177" t="s">
        <v>128</v>
      </c>
      <c r="L45" s="177" t="s">
        <v>129</v>
      </c>
      <c r="M45" s="17"/>
      <c r="N45" s="17"/>
      <c r="O45" s="180"/>
      <c r="P45" s="181"/>
      <c r="Q45" s="185">
        <v>2023</v>
      </c>
      <c r="R45" s="185"/>
      <c r="S45" s="185">
        <v>2022</v>
      </c>
      <c r="T45" s="185"/>
      <c r="U45" s="177" t="s">
        <v>64</v>
      </c>
      <c r="V45" s="177" t="s">
        <v>130</v>
      </c>
    </row>
    <row r="46" spans="2:23" ht="15" customHeight="1" x14ac:dyDescent="0.25">
      <c r="B46" s="178" t="s">
        <v>131</v>
      </c>
      <c r="C46" s="179" t="s">
        <v>28</v>
      </c>
      <c r="D46" s="185"/>
      <c r="E46" s="185"/>
      <c r="F46" s="185"/>
      <c r="G46" s="185"/>
      <c r="H46" s="177"/>
      <c r="I46" s="177"/>
      <c r="J46" s="177"/>
      <c r="K46" s="177"/>
      <c r="L46" s="177"/>
      <c r="M46" s="17"/>
      <c r="N46" s="17"/>
      <c r="O46" s="178" t="s">
        <v>131</v>
      </c>
      <c r="P46" s="179" t="s">
        <v>28</v>
      </c>
      <c r="Q46" s="185"/>
      <c r="R46" s="185"/>
      <c r="S46" s="185"/>
      <c r="T46" s="185"/>
      <c r="U46" s="177"/>
      <c r="V46" s="177"/>
    </row>
    <row r="47" spans="2:23" ht="15" customHeight="1" x14ac:dyDescent="0.25">
      <c r="B47" s="178"/>
      <c r="C47" s="179"/>
      <c r="D47" s="66" t="s">
        <v>30</v>
      </c>
      <c r="E47" s="67" t="s">
        <v>31</v>
      </c>
      <c r="F47" s="66" t="s">
        <v>30</v>
      </c>
      <c r="G47" s="67" t="s">
        <v>31</v>
      </c>
      <c r="H47" s="176" t="s">
        <v>133</v>
      </c>
      <c r="I47" s="176" t="s">
        <v>134</v>
      </c>
      <c r="J47" s="176" t="s">
        <v>30</v>
      </c>
      <c r="K47" s="176" t="s">
        <v>135</v>
      </c>
      <c r="L47" s="176" t="s">
        <v>136</v>
      </c>
      <c r="M47" s="17"/>
      <c r="N47" s="17"/>
      <c r="O47" s="178"/>
      <c r="P47" s="179"/>
      <c r="Q47" s="66" t="s">
        <v>30</v>
      </c>
      <c r="R47" s="67" t="s">
        <v>31</v>
      </c>
      <c r="S47" s="66" t="s">
        <v>30</v>
      </c>
      <c r="T47" s="67" t="s">
        <v>31</v>
      </c>
      <c r="U47" s="176" t="s">
        <v>133</v>
      </c>
      <c r="V47" s="176" t="s">
        <v>137</v>
      </c>
    </row>
    <row r="48" spans="2:23" ht="15" customHeight="1" x14ac:dyDescent="0.25">
      <c r="B48" s="178"/>
      <c r="C48" s="179"/>
      <c r="D48" s="68" t="s">
        <v>138</v>
      </c>
      <c r="E48" s="69" t="s">
        <v>139</v>
      </c>
      <c r="F48" s="68" t="s">
        <v>138</v>
      </c>
      <c r="G48" s="69" t="s">
        <v>139</v>
      </c>
      <c r="H48" s="176"/>
      <c r="I48" s="176"/>
      <c r="J48" s="176" t="s">
        <v>138</v>
      </c>
      <c r="K48" s="176"/>
      <c r="L48" s="176"/>
      <c r="M48" s="17"/>
      <c r="N48" s="17"/>
      <c r="O48" s="178"/>
      <c r="P48" s="179"/>
      <c r="Q48" s="68" t="s">
        <v>138</v>
      </c>
      <c r="R48" s="69" t="s">
        <v>139</v>
      </c>
      <c r="S48" s="68" t="s">
        <v>138</v>
      </c>
      <c r="T48" s="69" t="s">
        <v>139</v>
      </c>
      <c r="U48" s="176"/>
      <c r="V48" s="176"/>
    </row>
    <row r="49" spans="2:22" x14ac:dyDescent="0.25">
      <c r="B49" s="70">
        <v>1</v>
      </c>
      <c r="C49" s="71" t="s">
        <v>149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149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159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159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169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169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4" t="s">
        <v>142</v>
      </c>
      <c r="C69" s="174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4" t="s">
        <v>142</v>
      </c>
      <c r="P69" s="174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4" t="s">
        <v>143</v>
      </c>
      <c r="C70" s="174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4" t="s">
        <v>143</v>
      </c>
      <c r="P70" s="174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5" t="s">
        <v>144</v>
      </c>
      <c r="C71" s="175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5" t="s">
        <v>144</v>
      </c>
      <c r="P71" s="175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115</v>
      </c>
      <c r="O73" s="90" t="s">
        <v>47</v>
      </c>
    </row>
    <row r="74" spans="2:22" x14ac:dyDescent="0.25">
      <c r="O74" s="91" t="s">
        <v>115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6" priority="2" operator="equal">
      <formula>0</formula>
    </cfRule>
  </conditionalFormatting>
  <conditionalFormatting sqref="D49:L68">
    <cfRule type="cellIs" dxfId="55" priority="3" operator="equal">
      <formula>0</formula>
    </cfRule>
  </conditionalFormatting>
  <conditionalFormatting sqref="H12:H33">
    <cfRule type="cellIs" dxfId="54" priority="4" operator="lessThan">
      <formula>0</formula>
    </cfRule>
  </conditionalFormatting>
  <conditionalFormatting sqref="H49:H70">
    <cfRule type="cellIs" dxfId="53" priority="5" operator="lessThan">
      <formula>0</formula>
    </cfRule>
  </conditionalFormatting>
  <conditionalFormatting sqref="I12:I31 V49:V68">
    <cfRule type="cellIs" dxfId="52" priority="6" operator="lessThan">
      <formula>0</formula>
    </cfRule>
    <cfRule type="cellIs" dxfId="51" priority="8" operator="greaterThan">
      <formula>0</formula>
    </cfRule>
  </conditionalFormatting>
  <conditionalFormatting sqref="I49:I68">
    <cfRule type="cellIs" dxfId="50" priority="9" operator="lessThan">
      <formula>0</formula>
    </cfRule>
    <cfRule type="cellIs" dxfId="49" priority="11" operator="greaterThan">
      <formula>0</formula>
    </cfRule>
  </conditionalFormatting>
  <conditionalFormatting sqref="K12:L31">
    <cfRule type="cellIs" dxfId="48" priority="14" operator="lessThan">
      <formula>0</formula>
    </cfRule>
  </conditionalFormatting>
  <conditionalFormatting sqref="K49:L68">
    <cfRule type="cellIs" dxfId="47" priority="15" operator="lessThan">
      <formula>0</formula>
    </cfRule>
  </conditionalFormatting>
  <conditionalFormatting sqref="L12:L31">
    <cfRule type="cellIs" dxfId="46" priority="17" operator="greaterThan">
      <formula>0</formula>
    </cfRule>
  </conditionalFormatting>
  <conditionalFormatting sqref="L49:L68">
    <cfRule type="cellIs" dxfId="45" priority="19" operator="greaterThan">
      <formula>0</formula>
    </cfRule>
  </conditionalFormatting>
  <conditionalFormatting sqref="Q12:V31">
    <cfRule type="cellIs" dxfId="44" priority="20" operator="equal">
      <formula>0</formula>
    </cfRule>
  </conditionalFormatting>
  <conditionalFormatting sqref="Q49:V68">
    <cfRule type="cellIs" dxfId="43" priority="7" operator="equal">
      <formula>0</formula>
    </cfRule>
  </conditionalFormatting>
  <conditionalFormatting sqref="U12:U33">
    <cfRule type="cellIs" dxfId="42" priority="22" operator="lessThan">
      <formula>0</formula>
    </cfRule>
  </conditionalFormatting>
  <conditionalFormatting sqref="U49:U70">
    <cfRule type="cellIs" dxfId="41" priority="23" operator="lessThan">
      <formula>0</formula>
    </cfRule>
  </conditionalFormatting>
  <conditionalFormatting sqref="V12:V31">
    <cfRule type="cellIs" dxfId="40" priority="24" operator="lessThan">
      <formula>0</formula>
    </cfRule>
    <cfRule type="cellIs" dxfId="39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7" t="s">
        <v>170</v>
      </c>
      <c r="P2" s="187"/>
      <c r="Q2" s="187"/>
      <c r="R2" s="187"/>
      <c r="S2" s="187"/>
      <c r="T2" s="187"/>
      <c r="U2" s="187"/>
      <c r="V2" s="187"/>
    </row>
    <row r="3" spans="2:22" ht="14.45" customHeight="1" x14ac:dyDescent="0.25">
      <c r="B3" s="188" t="s">
        <v>171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7"/>
      <c r="N3" s="38"/>
      <c r="O3" s="187"/>
      <c r="P3" s="187"/>
      <c r="Q3" s="187"/>
      <c r="R3" s="187"/>
      <c r="S3" s="187"/>
      <c r="T3" s="187"/>
      <c r="U3" s="187"/>
      <c r="V3" s="187"/>
    </row>
    <row r="4" spans="2:22" ht="14.45" customHeight="1" x14ac:dyDescent="0.25">
      <c r="B4" s="189" t="s">
        <v>172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7"/>
      <c r="N4" s="38"/>
      <c r="O4" s="189" t="s">
        <v>173</v>
      </c>
      <c r="P4" s="189"/>
      <c r="Q4" s="189"/>
      <c r="R4" s="189"/>
      <c r="S4" s="189"/>
      <c r="T4" s="189"/>
      <c r="U4" s="189"/>
      <c r="V4" s="189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80" t="s">
        <v>26</v>
      </c>
      <c r="C6" s="181" t="s">
        <v>27</v>
      </c>
      <c r="D6" s="182" t="s">
        <v>121</v>
      </c>
      <c r="E6" s="182"/>
      <c r="F6" s="182"/>
      <c r="G6" s="182"/>
      <c r="H6" s="182"/>
      <c r="I6" s="182"/>
      <c r="J6" s="186" t="s">
        <v>122</v>
      </c>
      <c r="K6" s="186"/>
      <c r="L6" s="186"/>
      <c r="M6" s="17"/>
      <c r="N6" s="17"/>
      <c r="O6" s="180" t="s">
        <v>26</v>
      </c>
      <c r="P6" s="181" t="s">
        <v>27</v>
      </c>
      <c r="Q6" s="182" t="s">
        <v>123</v>
      </c>
      <c r="R6" s="182"/>
      <c r="S6" s="182"/>
      <c r="T6" s="182"/>
      <c r="U6" s="182"/>
      <c r="V6" s="182"/>
    </row>
    <row r="7" spans="2:22" ht="14.45" customHeight="1" x14ac:dyDescent="0.25">
      <c r="B7" s="180"/>
      <c r="C7" s="181"/>
      <c r="D7" s="183" t="s">
        <v>124</v>
      </c>
      <c r="E7" s="183"/>
      <c r="F7" s="183"/>
      <c r="G7" s="183"/>
      <c r="H7" s="183"/>
      <c r="I7" s="183"/>
      <c r="J7" s="184" t="s">
        <v>125</v>
      </c>
      <c r="K7" s="184"/>
      <c r="L7" s="184"/>
      <c r="M7" s="17"/>
      <c r="N7" s="17"/>
      <c r="O7" s="180"/>
      <c r="P7" s="181"/>
      <c r="Q7" s="183" t="s">
        <v>126</v>
      </c>
      <c r="R7" s="183"/>
      <c r="S7" s="183"/>
      <c r="T7" s="183"/>
      <c r="U7" s="183"/>
      <c r="V7" s="183"/>
    </row>
    <row r="8" spans="2:22" ht="14.45" customHeight="1" x14ac:dyDescent="0.25">
      <c r="B8" s="180"/>
      <c r="C8" s="181"/>
      <c r="D8" s="185">
        <v>2023</v>
      </c>
      <c r="E8" s="185"/>
      <c r="F8" s="185">
        <v>2022</v>
      </c>
      <c r="G8" s="185"/>
      <c r="H8" s="177" t="s">
        <v>64</v>
      </c>
      <c r="I8" s="177" t="s">
        <v>127</v>
      </c>
      <c r="J8" s="177">
        <v>2022</v>
      </c>
      <c r="K8" s="177" t="s">
        <v>128</v>
      </c>
      <c r="L8" s="177" t="s">
        <v>129</v>
      </c>
      <c r="M8" s="17"/>
      <c r="N8" s="17"/>
      <c r="O8" s="180"/>
      <c r="P8" s="181"/>
      <c r="Q8" s="185">
        <v>2023</v>
      </c>
      <c r="R8" s="185"/>
      <c r="S8" s="185">
        <v>2022</v>
      </c>
      <c r="T8" s="185"/>
      <c r="U8" s="177" t="s">
        <v>64</v>
      </c>
      <c r="V8" s="177" t="s">
        <v>130</v>
      </c>
    </row>
    <row r="9" spans="2:22" ht="14.45" customHeight="1" x14ac:dyDescent="0.25">
      <c r="B9" s="178" t="s">
        <v>131</v>
      </c>
      <c r="C9" s="179" t="s">
        <v>132</v>
      </c>
      <c r="D9" s="185"/>
      <c r="E9" s="185"/>
      <c r="F9" s="185"/>
      <c r="G9" s="185"/>
      <c r="H9" s="177"/>
      <c r="I9" s="177"/>
      <c r="J9" s="177"/>
      <c r="K9" s="177"/>
      <c r="L9" s="177"/>
      <c r="M9" s="17"/>
      <c r="N9" s="17"/>
      <c r="O9" s="178" t="s">
        <v>131</v>
      </c>
      <c r="P9" s="179" t="s">
        <v>132</v>
      </c>
      <c r="Q9" s="185"/>
      <c r="R9" s="185"/>
      <c r="S9" s="185"/>
      <c r="T9" s="185"/>
      <c r="U9" s="177"/>
      <c r="V9" s="177"/>
    </row>
    <row r="10" spans="2:22" ht="14.45" customHeight="1" x14ac:dyDescent="0.25">
      <c r="B10" s="178"/>
      <c r="C10" s="179"/>
      <c r="D10" s="66" t="s">
        <v>30</v>
      </c>
      <c r="E10" s="67" t="s">
        <v>31</v>
      </c>
      <c r="F10" s="66" t="s">
        <v>30</v>
      </c>
      <c r="G10" s="67" t="s">
        <v>31</v>
      </c>
      <c r="H10" s="176" t="s">
        <v>133</v>
      </c>
      <c r="I10" s="176" t="s">
        <v>134</v>
      </c>
      <c r="J10" s="176" t="s">
        <v>30</v>
      </c>
      <c r="K10" s="176" t="s">
        <v>135</v>
      </c>
      <c r="L10" s="176" t="s">
        <v>136</v>
      </c>
      <c r="M10" s="17"/>
      <c r="N10" s="17"/>
      <c r="O10" s="178"/>
      <c r="P10" s="179"/>
      <c r="Q10" s="66" t="s">
        <v>30</v>
      </c>
      <c r="R10" s="67" t="s">
        <v>31</v>
      </c>
      <c r="S10" s="66" t="s">
        <v>30</v>
      </c>
      <c r="T10" s="67" t="s">
        <v>31</v>
      </c>
      <c r="U10" s="176" t="s">
        <v>133</v>
      </c>
      <c r="V10" s="176" t="s">
        <v>137</v>
      </c>
    </row>
    <row r="11" spans="2:22" ht="14.45" customHeight="1" x14ac:dyDescent="0.25">
      <c r="B11" s="178"/>
      <c r="C11" s="179"/>
      <c r="D11" s="68" t="s">
        <v>138</v>
      </c>
      <c r="E11" s="69" t="s">
        <v>139</v>
      </c>
      <c r="F11" s="68" t="s">
        <v>138</v>
      </c>
      <c r="G11" s="69" t="s">
        <v>139</v>
      </c>
      <c r="H11" s="176"/>
      <c r="I11" s="176"/>
      <c r="J11" s="176" t="s">
        <v>138</v>
      </c>
      <c r="K11" s="176"/>
      <c r="L11" s="176"/>
      <c r="M11" s="17"/>
      <c r="N11" s="17"/>
      <c r="O11" s="178"/>
      <c r="P11" s="179"/>
      <c r="Q11" s="68" t="s">
        <v>138</v>
      </c>
      <c r="R11" s="69" t="s">
        <v>139</v>
      </c>
      <c r="S11" s="68" t="s">
        <v>138</v>
      </c>
      <c r="T11" s="69" t="s">
        <v>139</v>
      </c>
      <c r="U11" s="176"/>
      <c r="V11" s="176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4" t="s">
        <v>142</v>
      </c>
      <c r="C32" s="174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4" t="s">
        <v>142</v>
      </c>
      <c r="P32" s="174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4" t="s">
        <v>143</v>
      </c>
      <c r="C33" s="174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4" t="s">
        <v>143</v>
      </c>
      <c r="P33" s="174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5" t="s">
        <v>144</v>
      </c>
      <c r="C34" s="175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5" t="s">
        <v>144</v>
      </c>
      <c r="P34" s="175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115</v>
      </c>
      <c r="O36" s="91" t="s">
        <v>115</v>
      </c>
    </row>
    <row r="39" spans="2:22" ht="15" customHeight="1" x14ac:dyDescent="0.25">
      <c r="O39" s="187" t="s">
        <v>176</v>
      </c>
      <c r="P39" s="187"/>
      <c r="Q39" s="187"/>
      <c r="R39" s="187"/>
      <c r="S39" s="187"/>
      <c r="T39" s="187"/>
      <c r="U39" s="187"/>
      <c r="V39" s="187"/>
    </row>
    <row r="40" spans="2:22" ht="15" customHeight="1" x14ac:dyDescent="0.25">
      <c r="B40" s="188" t="s">
        <v>177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7"/>
      <c r="N40" s="38"/>
      <c r="O40" s="187"/>
      <c r="P40" s="187"/>
      <c r="Q40" s="187"/>
      <c r="R40" s="187"/>
      <c r="S40" s="187"/>
      <c r="T40" s="187"/>
      <c r="U40" s="187"/>
      <c r="V40" s="187"/>
    </row>
    <row r="41" spans="2:22" x14ac:dyDescent="0.25">
      <c r="B41" s="189" t="s">
        <v>178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7"/>
      <c r="N41" s="38"/>
      <c r="O41" s="189" t="s">
        <v>148</v>
      </c>
      <c r="P41" s="189"/>
      <c r="Q41" s="189"/>
      <c r="R41" s="189"/>
      <c r="S41" s="189"/>
      <c r="T41" s="189"/>
      <c r="U41" s="189"/>
      <c r="V41" s="189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2" ht="15" customHeight="1" x14ac:dyDescent="0.25">
      <c r="B43" s="180" t="s">
        <v>26</v>
      </c>
      <c r="C43" s="181" t="s">
        <v>28</v>
      </c>
      <c r="D43" s="182" t="s">
        <v>121</v>
      </c>
      <c r="E43" s="182"/>
      <c r="F43" s="182"/>
      <c r="G43" s="182"/>
      <c r="H43" s="182"/>
      <c r="I43" s="182"/>
      <c r="J43" s="186" t="s">
        <v>122</v>
      </c>
      <c r="K43" s="186"/>
      <c r="L43" s="186"/>
      <c r="M43" s="17"/>
      <c r="N43" s="17"/>
      <c r="O43" s="180" t="s">
        <v>26</v>
      </c>
      <c r="P43" s="181" t="s">
        <v>28</v>
      </c>
      <c r="Q43" s="182" t="s">
        <v>123</v>
      </c>
      <c r="R43" s="182"/>
      <c r="S43" s="182"/>
      <c r="T43" s="182"/>
      <c r="U43" s="182"/>
      <c r="V43" s="182"/>
    </row>
    <row r="44" spans="2:22" ht="15" customHeight="1" x14ac:dyDescent="0.25">
      <c r="B44" s="180"/>
      <c r="C44" s="181"/>
      <c r="D44" s="183" t="s">
        <v>124</v>
      </c>
      <c r="E44" s="183"/>
      <c r="F44" s="183"/>
      <c r="G44" s="183"/>
      <c r="H44" s="183"/>
      <c r="I44" s="183"/>
      <c r="J44" s="184" t="s">
        <v>125</v>
      </c>
      <c r="K44" s="184"/>
      <c r="L44" s="184"/>
      <c r="M44" s="17"/>
      <c r="N44" s="17"/>
      <c r="O44" s="180"/>
      <c r="P44" s="181"/>
      <c r="Q44" s="183" t="s">
        <v>126</v>
      </c>
      <c r="R44" s="183"/>
      <c r="S44" s="183"/>
      <c r="T44" s="183"/>
      <c r="U44" s="183"/>
      <c r="V44" s="183"/>
    </row>
    <row r="45" spans="2:22" ht="15" customHeight="1" x14ac:dyDescent="0.25">
      <c r="B45" s="180"/>
      <c r="C45" s="181"/>
      <c r="D45" s="185">
        <v>2023</v>
      </c>
      <c r="E45" s="185"/>
      <c r="F45" s="185">
        <v>2022</v>
      </c>
      <c r="G45" s="185"/>
      <c r="H45" s="177" t="s">
        <v>64</v>
      </c>
      <c r="I45" s="177" t="s">
        <v>127</v>
      </c>
      <c r="J45" s="177">
        <v>2022</v>
      </c>
      <c r="K45" s="177" t="s">
        <v>128</v>
      </c>
      <c r="L45" s="177" t="s">
        <v>129</v>
      </c>
      <c r="M45" s="17"/>
      <c r="N45" s="17"/>
      <c r="O45" s="180"/>
      <c r="P45" s="181"/>
      <c r="Q45" s="185">
        <v>2023</v>
      </c>
      <c r="R45" s="185"/>
      <c r="S45" s="185">
        <v>2022</v>
      </c>
      <c r="T45" s="185"/>
      <c r="U45" s="177" t="s">
        <v>64</v>
      </c>
      <c r="V45" s="177" t="s">
        <v>130</v>
      </c>
    </row>
    <row r="46" spans="2:22" ht="15" customHeight="1" x14ac:dyDescent="0.25">
      <c r="B46" s="178" t="s">
        <v>131</v>
      </c>
      <c r="C46" s="179" t="s">
        <v>28</v>
      </c>
      <c r="D46" s="185"/>
      <c r="E46" s="185"/>
      <c r="F46" s="185"/>
      <c r="G46" s="185"/>
      <c r="H46" s="177"/>
      <c r="I46" s="177"/>
      <c r="J46" s="177"/>
      <c r="K46" s="177"/>
      <c r="L46" s="177"/>
      <c r="M46" s="17"/>
      <c r="N46" s="17"/>
      <c r="O46" s="178" t="s">
        <v>131</v>
      </c>
      <c r="P46" s="179" t="s">
        <v>28</v>
      </c>
      <c r="Q46" s="185"/>
      <c r="R46" s="185"/>
      <c r="S46" s="185"/>
      <c r="T46" s="185"/>
      <c r="U46" s="177"/>
      <c r="V46" s="177"/>
    </row>
    <row r="47" spans="2:22" ht="15" customHeight="1" x14ac:dyDescent="0.25">
      <c r="B47" s="178"/>
      <c r="C47" s="179"/>
      <c r="D47" s="66" t="s">
        <v>30</v>
      </c>
      <c r="E47" s="67" t="s">
        <v>31</v>
      </c>
      <c r="F47" s="66" t="s">
        <v>30</v>
      </c>
      <c r="G47" s="67" t="s">
        <v>31</v>
      </c>
      <c r="H47" s="176" t="s">
        <v>133</v>
      </c>
      <c r="I47" s="176" t="s">
        <v>134</v>
      </c>
      <c r="J47" s="176" t="s">
        <v>30</v>
      </c>
      <c r="K47" s="176" t="s">
        <v>135</v>
      </c>
      <c r="L47" s="176" t="s">
        <v>136</v>
      </c>
      <c r="M47" s="17"/>
      <c r="N47" s="17"/>
      <c r="O47" s="178"/>
      <c r="P47" s="179"/>
      <c r="Q47" s="66" t="s">
        <v>30</v>
      </c>
      <c r="R47" s="67" t="s">
        <v>31</v>
      </c>
      <c r="S47" s="66" t="s">
        <v>30</v>
      </c>
      <c r="T47" s="67" t="s">
        <v>31</v>
      </c>
      <c r="U47" s="176" t="s">
        <v>133</v>
      </c>
      <c r="V47" s="176" t="s">
        <v>137</v>
      </c>
    </row>
    <row r="48" spans="2:22" ht="15" customHeight="1" x14ac:dyDescent="0.25">
      <c r="B48" s="178"/>
      <c r="C48" s="179"/>
      <c r="D48" s="68" t="s">
        <v>138</v>
      </c>
      <c r="E48" s="69" t="s">
        <v>139</v>
      </c>
      <c r="F48" s="68" t="s">
        <v>138</v>
      </c>
      <c r="G48" s="69" t="s">
        <v>139</v>
      </c>
      <c r="H48" s="176"/>
      <c r="I48" s="176"/>
      <c r="J48" s="176" t="s">
        <v>138</v>
      </c>
      <c r="K48" s="176"/>
      <c r="L48" s="176"/>
      <c r="M48" s="17"/>
      <c r="N48" s="17"/>
      <c r="O48" s="178"/>
      <c r="P48" s="179"/>
      <c r="Q48" s="68" t="s">
        <v>138</v>
      </c>
      <c r="R48" s="69" t="s">
        <v>139</v>
      </c>
      <c r="S48" s="68" t="s">
        <v>138</v>
      </c>
      <c r="T48" s="69" t="s">
        <v>139</v>
      </c>
      <c r="U48" s="176"/>
      <c r="V48" s="176"/>
    </row>
    <row r="49" spans="2:22" x14ac:dyDescent="0.25">
      <c r="B49" s="70">
        <v>1</v>
      </c>
      <c r="C49" s="71" t="s">
        <v>150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179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149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149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179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4" t="s">
        <v>142</v>
      </c>
      <c r="C69" s="174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4" t="s">
        <v>142</v>
      </c>
      <c r="P69" s="174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4" t="s">
        <v>143</v>
      </c>
      <c r="C70" s="174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4" t="s">
        <v>143</v>
      </c>
      <c r="P70" s="174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5" t="s">
        <v>144</v>
      </c>
      <c r="C71" s="175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5" t="s">
        <v>144</v>
      </c>
      <c r="P71" s="175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115</v>
      </c>
      <c r="O73" s="91" t="s">
        <v>115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8" priority="2" operator="equal">
      <formula>0</formula>
    </cfRule>
  </conditionalFormatting>
  <conditionalFormatting sqref="D49:L68">
    <cfRule type="cellIs" dxfId="37" priority="3" operator="equal">
      <formula>0</formula>
    </cfRule>
  </conditionalFormatting>
  <conditionalFormatting sqref="H12:H33">
    <cfRule type="cellIs" dxfId="36" priority="4" operator="lessThan">
      <formula>0</formula>
    </cfRule>
  </conditionalFormatting>
  <conditionalFormatting sqref="H49:H70">
    <cfRule type="cellIs" dxfId="35" priority="5" operator="lessThan">
      <formula>0</formula>
    </cfRule>
  </conditionalFormatting>
  <conditionalFormatting sqref="I12:I31">
    <cfRule type="cellIs" dxfId="34" priority="6" operator="lessThan">
      <formula>0</formula>
    </cfRule>
    <cfRule type="cellIs" dxfId="33" priority="8" operator="greaterThan">
      <formula>0</formula>
    </cfRule>
  </conditionalFormatting>
  <conditionalFormatting sqref="I49:I68">
    <cfRule type="cellIs" dxfId="32" priority="9" operator="lessThan">
      <formula>0</formula>
    </cfRule>
    <cfRule type="cellIs" dxfId="31" priority="11" operator="greaterThan">
      <formula>0</formula>
    </cfRule>
  </conditionalFormatting>
  <conditionalFormatting sqref="K12:L31">
    <cfRule type="cellIs" dxfId="30" priority="14" operator="lessThan">
      <formula>0</formula>
    </cfRule>
  </conditionalFormatting>
  <conditionalFormatting sqref="K49:L68">
    <cfRule type="cellIs" dxfId="29" priority="15" operator="lessThan">
      <formula>0</formula>
    </cfRule>
  </conditionalFormatting>
  <conditionalFormatting sqref="L12:L31">
    <cfRule type="cellIs" dxfId="28" priority="17" operator="greaterThan">
      <formula>0</formula>
    </cfRule>
  </conditionalFormatting>
  <conditionalFormatting sqref="L49:L68">
    <cfRule type="cellIs" dxfId="27" priority="19" operator="greaterThan">
      <formula>0</formula>
    </cfRule>
  </conditionalFormatting>
  <conditionalFormatting sqref="Q12:V31">
    <cfRule type="cellIs" dxfId="26" priority="20" operator="equal">
      <formula>0</formula>
    </cfRule>
  </conditionalFormatting>
  <conditionalFormatting sqref="Q49:V68">
    <cfRule type="cellIs" dxfId="25" priority="21" operator="equal">
      <formula>0</formula>
    </cfRule>
  </conditionalFormatting>
  <conditionalFormatting sqref="U12:U33">
    <cfRule type="cellIs" dxfId="24" priority="22" operator="lessThan">
      <formula>0</formula>
    </cfRule>
  </conditionalFormatting>
  <conditionalFormatting sqref="U49:U70">
    <cfRule type="cellIs" dxfId="23" priority="23" operator="lessThan">
      <formula>0</formula>
    </cfRule>
  </conditionalFormatting>
  <conditionalFormatting sqref="V12:V31">
    <cfRule type="cellIs" dxfId="22" priority="24" operator="lessThan">
      <formula>0</formula>
    </cfRule>
    <cfRule type="cellIs" dxfId="21" priority="26" operator="greaterThan">
      <formula>0</formula>
    </cfRule>
  </conditionalFormatting>
  <conditionalFormatting sqref="V49:V68">
    <cfRule type="cellIs" dxfId="20" priority="27" operator="lessThan">
      <formula>0</formula>
    </cfRule>
    <cfRule type="cellIs" dxfId="19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8" t="s">
        <v>189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 x14ac:dyDescent="0.25">
      <c r="B3" s="189" t="s">
        <v>190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80" t="s">
        <v>26</v>
      </c>
      <c r="C5" s="181" t="s">
        <v>27</v>
      </c>
      <c r="D5" s="191" t="s">
        <v>121</v>
      </c>
      <c r="E5" s="191"/>
      <c r="F5" s="191"/>
      <c r="G5" s="191"/>
      <c r="H5" s="191"/>
      <c r="I5" s="192" t="s">
        <v>122</v>
      </c>
      <c r="J5" s="192"/>
      <c r="K5" s="193" t="s">
        <v>191</v>
      </c>
      <c r="L5" s="193"/>
      <c r="M5" s="193"/>
      <c r="N5" s="193"/>
      <c r="O5" s="193"/>
    </row>
    <row r="6" spans="2:15" ht="14.45" customHeight="1" x14ac:dyDescent="0.25">
      <c r="B6" s="180"/>
      <c r="C6" s="181"/>
      <c r="D6" s="194" t="s">
        <v>124</v>
      </c>
      <c r="E6" s="194"/>
      <c r="F6" s="194"/>
      <c r="G6" s="194"/>
      <c r="H6" s="194"/>
      <c r="I6" s="195" t="s">
        <v>125</v>
      </c>
      <c r="J6" s="195"/>
      <c r="K6" s="196" t="s">
        <v>126</v>
      </c>
      <c r="L6" s="196"/>
      <c r="M6" s="196"/>
      <c r="N6" s="196"/>
      <c r="O6" s="196"/>
    </row>
    <row r="7" spans="2:15" ht="14.45" customHeight="1" x14ac:dyDescent="0.25">
      <c r="B7" s="180"/>
      <c r="C7" s="181"/>
      <c r="D7" s="185">
        <v>2023</v>
      </c>
      <c r="E7" s="185"/>
      <c r="F7" s="185">
        <v>2022</v>
      </c>
      <c r="G7" s="185"/>
      <c r="H7" s="177" t="s">
        <v>64</v>
      </c>
      <c r="I7" s="185">
        <v>2022</v>
      </c>
      <c r="J7" s="185" t="s">
        <v>128</v>
      </c>
      <c r="K7" s="185">
        <v>2023</v>
      </c>
      <c r="L7" s="185"/>
      <c r="M7" s="185">
        <v>2022</v>
      </c>
      <c r="N7" s="185"/>
      <c r="O7" s="177" t="s">
        <v>64</v>
      </c>
    </row>
    <row r="8" spans="2:15" ht="14.45" customHeight="1" x14ac:dyDescent="0.25">
      <c r="B8" s="178" t="s">
        <v>131</v>
      </c>
      <c r="C8" s="179" t="s">
        <v>132</v>
      </c>
      <c r="D8" s="185"/>
      <c r="E8" s="185"/>
      <c r="F8" s="185"/>
      <c r="G8" s="185"/>
      <c r="H8" s="177"/>
      <c r="I8" s="185"/>
      <c r="J8" s="185"/>
      <c r="K8" s="185"/>
      <c r="L8" s="185"/>
      <c r="M8" s="185"/>
      <c r="N8" s="185"/>
      <c r="O8" s="177"/>
    </row>
    <row r="9" spans="2:15" ht="14.45" customHeight="1" x14ac:dyDescent="0.25">
      <c r="B9" s="178"/>
      <c r="C9" s="179"/>
      <c r="D9" s="66" t="s">
        <v>30</v>
      </c>
      <c r="E9" s="67" t="s">
        <v>31</v>
      </c>
      <c r="F9" s="66" t="s">
        <v>30</v>
      </c>
      <c r="G9" s="67" t="s">
        <v>31</v>
      </c>
      <c r="H9" s="176" t="s">
        <v>133</v>
      </c>
      <c r="I9" s="93" t="s">
        <v>30</v>
      </c>
      <c r="J9" s="190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6" t="s">
        <v>133</v>
      </c>
    </row>
    <row r="10" spans="2:15" ht="14.45" customHeight="1" x14ac:dyDescent="0.25">
      <c r="B10" s="178"/>
      <c r="C10" s="179"/>
      <c r="D10" s="68" t="s">
        <v>138</v>
      </c>
      <c r="E10" s="69" t="s">
        <v>139</v>
      </c>
      <c r="F10" s="68" t="s">
        <v>138</v>
      </c>
      <c r="G10" s="69" t="s">
        <v>139</v>
      </c>
      <c r="H10" s="176"/>
      <c r="I10" s="94" t="s">
        <v>138</v>
      </c>
      <c r="J10" s="190"/>
      <c r="K10" s="68" t="s">
        <v>138</v>
      </c>
      <c r="L10" s="69" t="s">
        <v>139</v>
      </c>
      <c r="M10" s="68" t="s">
        <v>138</v>
      </c>
      <c r="N10" s="69" t="s">
        <v>139</v>
      </c>
      <c r="O10" s="176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4" t="s">
        <v>196</v>
      </c>
      <c r="C26" s="174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4" t="s">
        <v>143</v>
      </c>
      <c r="C27" s="174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5" t="s">
        <v>197</v>
      </c>
      <c r="C28" s="175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115</v>
      </c>
    </row>
    <row r="31" spans="2:23" x14ac:dyDescent="0.25">
      <c r="B31" s="96"/>
    </row>
    <row r="32" spans="2:23" ht="15" customHeight="1" x14ac:dyDescent="0.25">
      <c r="B32" s="188" t="s">
        <v>198</v>
      </c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38"/>
      <c r="P32" s="188" t="s">
        <v>199</v>
      </c>
      <c r="Q32" s="188"/>
      <c r="R32" s="188"/>
      <c r="S32" s="188"/>
      <c r="T32" s="188"/>
      <c r="U32" s="188"/>
      <c r="V32" s="188"/>
      <c r="W32" s="188"/>
    </row>
    <row r="33" spans="2:23" ht="15" customHeight="1" x14ac:dyDescent="0.25">
      <c r="B33" s="189" t="s">
        <v>200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38"/>
      <c r="P33" s="189" t="s">
        <v>201</v>
      </c>
      <c r="Q33" s="189"/>
      <c r="R33" s="189"/>
      <c r="S33" s="189"/>
      <c r="T33" s="189"/>
      <c r="U33" s="189"/>
      <c r="V33" s="189"/>
      <c r="W33" s="189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120</v>
      </c>
      <c r="P34" s="16"/>
      <c r="Q34" s="16"/>
      <c r="R34" s="16"/>
      <c r="S34" s="16"/>
      <c r="T34" s="16"/>
      <c r="U34" s="16"/>
      <c r="V34" s="16"/>
      <c r="W34" s="64" t="s">
        <v>120</v>
      </c>
    </row>
    <row r="35" spans="2:23" ht="14.25" customHeight="1" x14ac:dyDescent="0.25">
      <c r="B35" s="180" t="s">
        <v>26</v>
      </c>
      <c r="C35" s="181" t="s">
        <v>28</v>
      </c>
      <c r="D35" s="182" t="s">
        <v>121</v>
      </c>
      <c r="E35" s="182"/>
      <c r="F35" s="182"/>
      <c r="G35" s="182"/>
      <c r="H35" s="182"/>
      <c r="I35" s="182"/>
      <c r="J35" s="186" t="s">
        <v>122</v>
      </c>
      <c r="K35" s="186"/>
      <c r="L35" s="186"/>
      <c r="P35" s="180" t="s">
        <v>26</v>
      </c>
      <c r="Q35" s="181" t="s">
        <v>28</v>
      </c>
      <c r="R35" s="182" t="s">
        <v>123</v>
      </c>
      <c r="S35" s="182"/>
      <c r="T35" s="182"/>
      <c r="U35" s="182"/>
      <c r="V35" s="182"/>
      <c r="W35" s="182"/>
    </row>
    <row r="36" spans="2:23" ht="15" customHeight="1" x14ac:dyDescent="0.25">
      <c r="B36" s="180"/>
      <c r="C36" s="181"/>
      <c r="D36" s="183" t="s">
        <v>124</v>
      </c>
      <c r="E36" s="183"/>
      <c r="F36" s="183"/>
      <c r="G36" s="183"/>
      <c r="H36" s="183"/>
      <c r="I36" s="183"/>
      <c r="J36" s="184" t="s">
        <v>125</v>
      </c>
      <c r="K36" s="184"/>
      <c r="L36" s="184"/>
      <c r="P36" s="180"/>
      <c r="Q36" s="181"/>
      <c r="R36" s="183" t="s">
        <v>126</v>
      </c>
      <c r="S36" s="183"/>
      <c r="T36" s="183"/>
      <c r="U36" s="183"/>
      <c r="V36" s="183"/>
      <c r="W36" s="183"/>
    </row>
    <row r="37" spans="2:23" ht="15" customHeight="1" x14ac:dyDescent="0.25">
      <c r="B37" s="180"/>
      <c r="C37" s="181"/>
      <c r="D37" s="185">
        <v>2023</v>
      </c>
      <c r="E37" s="185"/>
      <c r="F37" s="185">
        <v>2022</v>
      </c>
      <c r="G37" s="185"/>
      <c r="H37" s="177" t="s">
        <v>64</v>
      </c>
      <c r="I37" s="177" t="s">
        <v>127</v>
      </c>
      <c r="J37" s="177">
        <v>2022</v>
      </c>
      <c r="K37" s="177" t="s">
        <v>128</v>
      </c>
      <c r="L37" s="177" t="s">
        <v>129</v>
      </c>
      <c r="P37" s="180"/>
      <c r="Q37" s="181"/>
      <c r="R37" s="185">
        <v>2023</v>
      </c>
      <c r="S37" s="185"/>
      <c r="T37" s="185">
        <v>2022</v>
      </c>
      <c r="U37" s="185"/>
      <c r="V37" s="177" t="s">
        <v>64</v>
      </c>
      <c r="W37" s="177" t="s">
        <v>130</v>
      </c>
    </row>
    <row r="38" spans="2:23" ht="14.45" customHeight="1" x14ac:dyDescent="0.25">
      <c r="B38" s="178" t="s">
        <v>131</v>
      </c>
      <c r="C38" s="179" t="s">
        <v>28</v>
      </c>
      <c r="D38" s="185"/>
      <c r="E38" s="185"/>
      <c r="F38" s="185"/>
      <c r="G38" s="185"/>
      <c r="H38" s="177"/>
      <c r="I38" s="177"/>
      <c r="J38" s="177"/>
      <c r="K38" s="177"/>
      <c r="L38" s="177"/>
      <c r="P38" s="178" t="s">
        <v>131</v>
      </c>
      <c r="Q38" s="179" t="s">
        <v>28</v>
      </c>
      <c r="R38" s="185"/>
      <c r="S38" s="185"/>
      <c r="T38" s="185"/>
      <c r="U38" s="185"/>
      <c r="V38" s="177"/>
      <c r="W38" s="177"/>
    </row>
    <row r="39" spans="2:23" ht="15" customHeight="1" x14ac:dyDescent="0.25">
      <c r="B39" s="178"/>
      <c r="C39" s="179"/>
      <c r="D39" s="66" t="s">
        <v>30</v>
      </c>
      <c r="E39" s="67" t="s">
        <v>31</v>
      </c>
      <c r="F39" s="66" t="s">
        <v>30</v>
      </c>
      <c r="G39" s="67" t="s">
        <v>31</v>
      </c>
      <c r="H39" s="176" t="s">
        <v>133</v>
      </c>
      <c r="I39" s="176" t="s">
        <v>134</v>
      </c>
      <c r="J39" s="176" t="s">
        <v>30</v>
      </c>
      <c r="K39" s="176" t="s">
        <v>135</v>
      </c>
      <c r="L39" s="176" t="s">
        <v>136</v>
      </c>
      <c r="P39" s="178"/>
      <c r="Q39" s="179"/>
      <c r="R39" s="66" t="s">
        <v>30</v>
      </c>
      <c r="S39" s="67" t="s">
        <v>31</v>
      </c>
      <c r="T39" s="66" t="s">
        <v>30</v>
      </c>
      <c r="U39" s="67" t="s">
        <v>31</v>
      </c>
      <c r="V39" s="176" t="s">
        <v>133</v>
      </c>
      <c r="W39" s="176" t="s">
        <v>137</v>
      </c>
    </row>
    <row r="40" spans="2:23" ht="14.25" customHeight="1" x14ac:dyDescent="0.25">
      <c r="B40" s="178"/>
      <c r="C40" s="179"/>
      <c r="D40" s="68" t="s">
        <v>138</v>
      </c>
      <c r="E40" s="69" t="s">
        <v>139</v>
      </c>
      <c r="F40" s="68" t="s">
        <v>138</v>
      </c>
      <c r="G40" s="69" t="s">
        <v>139</v>
      </c>
      <c r="H40" s="176"/>
      <c r="I40" s="176"/>
      <c r="J40" s="176" t="s">
        <v>138</v>
      </c>
      <c r="K40" s="176"/>
      <c r="L40" s="176"/>
      <c r="P40" s="178"/>
      <c r="Q40" s="179"/>
      <c r="R40" s="68" t="s">
        <v>138</v>
      </c>
      <c r="S40" s="69" t="s">
        <v>139</v>
      </c>
      <c r="T40" s="68" t="s">
        <v>138</v>
      </c>
      <c r="U40" s="69" t="s">
        <v>139</v>
      </c>
      <c r="V40" s="176"/>
      <c r="W40" s="176"/>
    </row>
    <row r="41" spans="2:23" x14ac:dyDescent="0.25">
      <c r="B41" s="70">
        <v>1</v>
      </c>
      <c r="C41" s="71" t="s">
        <v>202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209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209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4" t="s">
        <v>215</v>
      </c>
      <c r="C51" s="174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4" t="s">
        <v>215</v>
      </c>
      <c r="Q51" s="174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4" t="s">
        <v>143</v>
      </c>
      <c r="C52" s="174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4" t="s">
        <v>143</v>
      </c>
      <c r="Q52" s="174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5" t="s">
        <v>144</v>
      </c>
      <c r="C53" s="175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5" t="s">
        <v>144</v>
      </c>
      <c r="Q53" s="175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115</v>
      </c>
      <c r="P55" s="91" t="s">
        <v>115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8" priority="2" operator="equal">
      <formula>0</formula>
    </cfRule>
  </conditionalFormatting>
  <conditionalFormatting sqref="D11:O25">
    <cfRule type="cellIs" dxfId="17" priority="3" operator="equal">
      <formula>0</formula>
    </cfRule>
  </conditionalFormatting>
  <conditionalFormatting sqref="H11:H27 O11:O27">
    <cfRule type="cellIs" dxfId="16" priority="4" operator="lessThan">
      <formula>0</formula>
    </cfRule>
  </conditionalFormatting>
  <conditionalFormatting sqref="H41:H52">
    <cfRule type="cellIs" dxfId="15" priority="5" operator="lessThan">
      <formula>0</formula>
    </cfRule>
  </conditionalFormatting>
  <conditionalFormatting sqref="I41:I50">
    <cfRule type="cellIs" dxfId="14" priority="6" operator="lessThan">
      <formula>0</formula>
    </cfRule>
    <cfRule type="cellIs" dxfId="13" priority="8" operator="greaterThan">
      <formula>0</formula>
    </cfRule>
  </conditionalFormatting>
  <conditionalFormatting sqref="J11:J25">
    <cfRule type="cellIs" dxfId="12" priority="9" operator="lessThan">
      <formula>0</formula>
    </cfRule>
  </conditionalFormatting>
  <conditionalFormatting sqref="K52">
    <cfRule type="cellIs" dxfId="11" priority="11" operator="lessThan">
      <formula>0</formula>
    </cfRule>
  </conditionalFormatting>
  <conditionalFormatting sqref="K41:L50">
    <cfRule type="cellIs" dxfId="10" priority="12" operator="lessThan">
      <formula>0</formula>
    </cfRule>
  </conditionalFormatting>
  <conditionalFormatting sqref="L41:L50">
    <cfRule type="cellIs" dxfId="9" priority="14" operator="greaterThan">
      <formula>0</formula>
    </cfRule>
  </conditionalFormatting>
  <conditionalFormatting sqref="R41:W50">
    <cfRule type="cellIs" dxfId="8" priority="15" operator="equal">
      <formula>0</formula>
    </cfRule>
  </conditionalFormatting>
  <conditionalFormatting sqref="V41:V52">
    <cfRule type="cellIs" dxfId="7" priority="16" operator="lessThan">
      <formula>0</formula>
    </cfRule>
  </conditionalFormatting>
  <conditionalFormatting sqref="W41:W50">
    <cfRule type="cellIs" dxfId="6" priority="17" operator="lessThan">
      <formula>0</formula>
    </cfRule>
    <cfRule type="cellIs" dxfId="5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8" t="s">
        <v>216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</row>
    <row r="3" spans="2:15" ht="14.45" customHeight="1" x14ac:dyDescent="0.25">
      <c r="B3" s="189" t="s">
        <v>217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80" t="s">
        <v>26</v>
      </c>
      <c r="C5" s="181" t="s">
        <v>27</v>
      </c>
      <c r="D5" s="191" t="s">
        <v>121</v>
      </c>
      <c r="E5" s="191"/>
      <c r="F5" s="191"/>
      <c r="G5" s="191"/>
      <c r="H5" s="191"/>
      <c r="I5" s="192" t="s">
        <v>122</v>
      </c>
      <c r="J5" s="192"/>
      <c r="K5" s="193" t="s">
        <v>191</v>
      </c>
      <c r="L5" s="193"/>
      <c r="M5" s="193"/>
      <c r="N5" s="193"/>
      <c r="O5" s="193"/>
    </row>
    <row r="6" spans="2:15" ht="14.45" customHeight="1" x14ac:dyDescent="0.25">
      <c r="B6" s="180"/>
      <c r="C6" s="181"/>
      <c r="D6" s="194" t="s">
        <v>124</v>
      </c>
      <c r="E6" s="194"/>
      <c r="F6" s="194"/>
      <c r="G6" s="194"/>
      <c r="H6" s="194"/>
      <c r="I6" s="195" t="s">
        <v>125</v>
      </c>
      <c r="J6" s="195"/>
      <c r="K6" s="196" t="s">
        <v>126</v>
      </c>
      <c r="L6" s="196"/>
      <c r="M6" s="196"/>
      <c r="N6" s="196"/>
      <c r="O6" s="196"/>
    </row>
    <row r="7" spans="2:15" ht="14.45" customHeight="1" x14ac:dyDescent="0.25">
      <c r="B7" s="180"/>
      <c r="C7" s="181"/>
      <c r="D7" s="185">
        <v>2023</v>
      </c>
      <c r="E7" s="185"/>
      <c r="F7" s="185">
        <v>2022</v>
      </c>
      <c r="G7" s="185"/>
      <c r="H7" s="177" t="s">
        <v>64</v>
      </c>
      <c r="I7" s="185">
        <v>2022</v>
      </c>
      <c r="J7" s="185" t="s">
        <v>128</v>
      </c>
      <c r="K7" s="185">
        <v>2023</v>
      </c>
      <c r="L7" s="185"/>
      <c r="M7" s="185">
        <v>2022</v>
      </c>
      <c r="N7" s="185"/>
      <c r="O7" s="177" t="s">
        <v>64</v>
      </c>
    </row>
    <row r="8" spans="2:15" ht="14.45" customHeight="1" x14ac:dyDescent="0.25">
      <c r="B8" s="178" t="s">
        <v>131</v>
      </c>
      <c r="C8" s="179" t="s">
        <v>132</v>
      </c>
      <c r="D8" s="185"/>
      <c r="E8" s="185"/>
      <c r="F8" s="185"/>
      <c r="G8" s="185"/>
      <c r="H8" s="177"/>
      <c r="I8" s="185"/>
      <c r="J8" s="185"/>
      <c r="K8" s="185"/>
      <c r="L8" s="185"/>
      <c r="M8" s="185"/>
      <c r="N8" s="185"/>
      <c r="O8" s="177"/>
    </row>
    <row r="9" spans="2:15" ht="14.45" customHeight="1" x14ac:dyDescent="0.25">
      <c r="B9" s="178"/>
      <c r="C9" s="179"/>
      <c r="D9" s="66" t="s">
        <v>30</v>
      </c>
      <c r="E9" s="67" t="s">
        <v>31</v>
      </c>
      <c r="F9" s="66" t="s">
        <v>30</v>
      </c>
      <c r="G9" s="67" t="s">
        <v>31</v>
      </c>
      <c r="H9" s="176" t="s">
        <v>133</v>
      </c>
      <c r="I9" s="93" t="s">
        <v>30</v>
      </c>
      <c r="J9" s="190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6" t="s">
        <v>133</v>
      </c>
    </row>
    <row r="10" spans="2:15" ht="14.45" customHeight="1" x14ac:dyDescent="0.25">
      <c r="B10" s="178"/>
      <c r="C10" s="179"/>
      <c r="D10" s="68" t="s">
        <v>138</v>
      </c>
      <c r="E10" s="69" t="s">
        <v>139</v>
      </c>
      <c r="F10" s="68" t="s">
        <v>138</v>
      </c>
      <c r="G10" s="69" t="s">
        <v>139</v>
      </c>
      <c r="H10" s="176"/>
      <c r="I10" s="94" t="s">
        <v>138</v>
      </c>
      <c r="J10" s="190"/>
      <c r="K10" s="68" t="s">
        <v>138</v>
      </c>
      <c r="L10" s="69" t="s">
        <v>139</v>
      </c>
      <c r="M10" s="68" t="s">
        <v>138</v>
      </c>
      <c r="N10" s="69" t="s">
        <v>139</v>
      </c>
      <c r="O10" s="176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4" t="s">
        <v>142</v>
      </c>
      <c r="C31" s="174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4" t="s">
        <v>143</v>
      </c>
      <c r="C32" s="174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5" t="s">
        <v>197</v>
      </c>
      <c r="C33" s="175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115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4" priority="2" operator="equal">
      <formula>0</formula>
    </cfRule>
  </conditionalFormatting>
  <conditionalFormatting sqref="J11:J30 H11:H32 O11:O32">
    <cfRule type="cellIs" dxfId="3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2025-06-05T09:33:25Z</dcterms:modified>
  <dc:language>pl-PL</dc:language>
</cp:coreProperties>
</file>